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65476" windowWidth="17400" windowHeight="12780" activeTab="0"/>
  </bookViews>
  <sheets>
    <sheet name="Template 1 Examples" sheetId="1" r:id="rId1"/>
  </sheets>
  <definedNames>
    <definedName name="_xlnm.Print_Titles" localSheetId="0">'Template 1 Examples'!$A:$C,'Template 1 Examples'!$1:$3</definedName>
  </definedNames>
  <calcPr fullCalcOnLoad="1"/>
</workbook>
</file>

<file path=xl/sharedStrings.xml><?xml version="1.0" encoding="utf-8"?>
<sst xmlns="http://schemas.openxmlformats.org/spreadsheetml/2006/main" count="70" uniqueCount="64">
  <si>
    <t>Code</t>
  </si>
  <si>
    <t>Name</t>
  </si>
  <si>
    <t>Of which: Derivatives</t>
  </si>
  <si>
    <t>(-) Value adjustments and provisions</t>
  </si>
  <si>
    <t>Exposure value after CRM</t>
  </si>
  <si>
    <t>(-) Unfunded credit protection</t>
  </si>
  <si>
    <t>(-) Funded credit protection</t>
  </si>
  <si>
    <t>Exposure before risk provisioning: Total</t>
  </si>
  <si>
    <t>(-) deductions from own funds</t>
  </si>
  <si>
    <t>Institution</t>
  </si>
  <si>
    <t>Bank A</t>
  </si>
  <si>
    <t>Bank B</t>
  </si>
  <si>
    <t>Eligible unfunded credit protection</t>
  </si>
  <si>
    <t>Eligible funded credit protection</t>
  </si>
  <si>
    <t>Bank C</t>
  </si>
  <si>
    <t xml:space="preserve">Assets referred to in Article 74 of Directive 2006/48/EC not included in any other category. </t>
  </si>
  <si>
    <t>BCD group</t>
  </si>
  <si>
    <t>Bank D</t>
  </si>
  <si>
    <t>Total net exposure</t>
  </si>
  <si>
    <t>Off- balance sheet value before value adjustments and provisions</t>
  </si>
  <si>
    <t>Balance sheet value before value adjustments and provisions</t>
  </si>
  <si>
    <t>Article 106(1) third subparagraph of Directive 2006/48/EC</t>
  </si>
  <si>
    <t>Name of the counterparty or "Group"</t>
  </si>
  <si>
    <t>Identification code for the counterparty or group based on national practices</t>
  </si>
  <si>
    <t>(-) Real estate</t>
  </si>
  <si>
    <t>10+12+13+14</t>
  </si>
  <si>
    <t>Of which: Banking book</t>
  </si>
  <si>
    <t>15+16</t>
  </si>
  <si>
    <t>(-) Article 113(1) + (4) exemptions if applicable</t>
  </si>
  <si>
    <t>% of own funds total</t>
  </si>
  <si>
    <t>Ex. 1:</t>
  </si>
  <si>
    <t>Ex. 2:</t>
  </si>
  <si>
    <t>Ex. 3:</t>
  </si>
  <si>
    <t>Ex. 4:</t>
  </si>
  <si>
    <t>Ex. 5:</t>
  </si>
  <si>
    <t>Ex. 6:</t>
  </si>
  <si>
    <t>Eligible real estate</t>
  </si>
  <si>
    <t>(-) additional capital requirement in trading book</t>
  </si>
  <si>
    <t>% of own funds BB before CRM</t>
  </si>
  <si>
    <t>Share of 17 which belongs to the Banking book</t>
  </si>
  <si>
    <t>COREP CA Template 1.6.6 or 2.6.3</t>
  </si>
  <si>
    <t>COREP CA Template 2.6.3</t>
  </si>
  <si>
    <t>Additional capital requirements for the part of the exposure in the trading book which exceeds the 25% according to Article 31(b) of Directive 2006/49/EC. In case of institutions 25% or 150 mio (or lower limit set by the supervisor).</t>
  </si>
  <si>
    <t>10 / of own funds (Tier 1+Tier 2, COREP CA 1.3.LE)</t>
  </si>
  <si>
    <t>Own funds Tier 1 + Tier 2 +Tier 3 (COREP CA 1.6.LE)</t>
  </si>
  <si>
    <t>Own funds Tier 1 + Tier 2 (COREP CA 1.3.LE)</t>
  </si>
  <si>
    <t>"1" for non-credit institutions; "2" for credit institutions (counterparty meets the definition in Article 3(c) of Directive 2006/49/EC or Article 107 of Directive 2006/48/EC); "3" for intra-group credit institutions</t>
  </si>
  <si>
    <t>Exposure value after appl. of exemptions and weighing</t>
  </si>
  <si>
    <t>Company A</t>
  </si>
  <si>
    <t>17 / of own funds (Tier 1+Tier 2, COREP 1.3.LE), or if ND of Article 13(2) CAD has been exercised 17 / of own funds (Tier 1+Tier 2 + Tier 3, COREP 1.6.LE)</t>
  </si>
  <si>
    <t>Of which: Assets</t>
  </si>
  <si>
    <t>Of which: Off-balance sheet</t>
  </si>
  <si>
    <t>Of which: Indirect exposures</t>
  </si>
  <si>
    <t>5+6+7+8</t>
  </si>
  <si>
    <t>4+9</t>
  </si>
  <si>
    <t>Sum of value adjustments and provisions for 5+6+7+8</t>
  </si>
  <si>
    <t>Article 113(3) exemptions and Article 113(4) exemptions if applicable</t>
  </si>
  <si>
    <t>Article 117 paragraph 1 of Directive 2006/48/EC. Credit risk mitigation techniques that increase the exposure on the guarantor or third party via substitution. Indirect exsposures arising from credit derivatives</t>
  </si>
  <si>
    <t>SPV</t>
  </si>
  <si>
    <t>SPV/B group</t>
  </si>
  <si>
    <t>18 / of own funds (Tier 1+Tier 2, COREP CA 1.3.LE)</t>
  </si>
  <si>
    <t>Alter-
native:</t>
  </si>
  <si>
    <t>MDB</t>
  </si>
  <si>
    <t>% of own funds Banking book</t>
  </si>
</sst>
</file>

<file path=xl/styles.xml><?xml version="1.0" encoding="utf-8"?>
<styleSheet xmlns="http://schemas.openxmlformats.org/spreadsheetml/2006/main">
  <numFmts count="24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Eur&quot;;\-#,##0\ &quot;Eur&quot;"/>
    <numFmt numFmtId="173" formatCode="#,##0\ &quot;Eur&quot;;[Red]\-#,##0\ &quot;Eur&quot;"/>
    <numFmt numFmtId="174" formatCode="#,##0.00\ &quot;Eur&quot;;\-#,##0.00\ &quot;Eur&quot;"/>
    <numFmt numFmtId="175" formatCode="#,##0.00\ &quot;Eur&quot;;[Red]\-#,##0.00\ &quot;Eur&quot;"/>
    <numFmt numFmtId="176" formatCode="_-* #,##0\ &quot;Eur&quot;_-;\-* #,##0\ &quot;Eur&quot;_-;_-* &quot;-&quot;\ &quot;Eur&quot;_-;_-@_-"/>
    <numFmt numFmtId="177" formatCode="_-* #,##0\ _E_u_r_-;\-* #,##0\ _E_u_r_-;_-* &quot;-&quot;\ _E_u_r_-;_-@_-"/>
    <numFmt numFmtId="178" formatCode="_-* #,##0.00\ &quot;Eur&quot;_-;\-* #,##0.00\ &quot;Eur&quot;_-;_-* &quot;-&quot;??\ &quot;Eur&quot;_-;_-@_-"/>
    <numFmt numFmtId="179" formatCode="_-* #,##0.00\ _E_u_r_-;\-* #,##0.00\ _E_u_r_-;_-* &quot;-&quot;??\ _E_u_r_-;_-@_-"/>
  </numFmts>
  <fonts count="18"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3" borderId="0" applyNumberFormat="0" applyBorder="0" applyAlignment="0" applyProtection="0"/>
    <xf numFmtId="0" fontId="5" fillId="20" borderId="1" applyNumberFormat="0" applyAlignment="0" applyProtection="0"/>
    <xf numFmtId="0" fontId="6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7" borderId="1" applyNumberFormat="0" applyAlignment="0" applyProtection="0"/>
    <xf numFmtId="0" fontId="13" fillId="0" borderId="6" applyNumberFormat="0" applyFill="0" applyAlignment="0" applyProtection="0"/>
    <xf numFmtId="0" fontId="14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 quotePrefix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 quotePrefix="1">
      <alignment vertical="center" wrapText="1"/>
    </xf>
    <xf numFmtId="0" fontId="0" fillId="0" borderId="10" xfId="0" applyFont="1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7" borderId="0" xfId="0" applyFont="1" applyFill="1" applyAlignment="1">
      <alignment/>
    </xf>
    <xf numFmtId="0" fontId="0" fillId="7" borderId="0" xfId="0" applyFont="1" applyFill="1" applyAlignment="1">
      <alignment/>
    </xf>
    <xf numFmtId="0" fontId="1" fillId="4" borderId="0" xfId="0" applyFont="1" applyFill="1" applyAlignment="1">
      <alignment/>
    </xf>
    <xf numFmtId="9" fontId="0" fillId="0" borderId="10" xfId="57" applyFont="1" applyFill="1" applyBorder="1" applyAlignment="1">
      <alignment/>
    </xf>
    <xf numFmtId="0" fontId="2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9" fontId="0" fillId="0" borderId="10" xfId="57" applyFont="1" applyFill="1" applyBorder="1" applyAlignment="1">
      <alignment/>
    </xf>
    <xf numFmtId="16" fontId="2" fillId="0" borderId="10" xfId="0" applyNumberFormat="1" applyFont="1" applyFill="1" applyBorder="1" applyAlignment="1" quotePrefix="1">
      <alignment horizontal="left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 quotePrefix="1">
      <alignment horizontal="center" vertical="center" wrapText="1"/>
    </xf>
    <xf numFmtId="0" fontId="2" fillId="0" borderId="10" xfId="0" applyFont="1" applyFill="1" applyBorder="1" applyAlignment="1" quotePrefix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1" fillId="4" borderId="0" xfId="0" applyFont="1" applyFill="1" applyBorder="1" applyAlignment="1">
      <alignment/>
    </xf>
    <xf numFmtId="0" fontId="1" fillId="7" borderId="0" xfId="0" applyFont="1" applyFill="1" applyBorder="1" applyAlignment="1">
      <alignment/>
    </xf>
    <xf numFmtId="0" fontId="0" fillId="7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4" borderId="0" xfId="0" applyFont="1" applyFill="1" applyAlignment="1">
      <alignment/>
    </xf>
    <xf numFmtId="0" fontId="1" fillId="7" borderId="0" xfId="0" applyFont="1" applyFill="1" applyAlignment="1">
      <alignment/>
    </xf>
    <xf numFmtId="0" fontId="1" fillId="0" borderId="0" xfId="0" applyFont="1" applyAlignment="1">
      <alignment horizontal="left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7"/>
  <sheetViews>
    <sheetView tabSelected="1" zoomScale="90" zoomScaleNormal="90" zoomScaleSheetLayoutView="100" zoomScalePageLayoutView="0" workbookViewId="0" topLeftCell="A1">
      <pane xSplit="3" ySplit="1" topLeftCell="D2" activePane="bottomRight" state="frozen"/>
      <selection pane="topLeft" activeCell="A1" sqref="A1"/>
      <selection pane="topRight" activeCell="D1" sqref="D1"/>
      <selection pane="bottomLeft" activeCell="A2" sqref="A2"/>
      <selection pane="bottomRight" activeCell="D2" sqref="D2"/>
    </sheetView>
  </sheetViews>
  <sheetFormatPr defaultColWidth="9.140625" defaultRowHeight="12.75"/>
  <cols>
    <col min="1" max="1" width="9.421875" style="1" bestFit="1" customWidth="1"/>
    <col min="2" max="2" width="16.140625" style="1" bestFit="1" customWidth="1"/>
    <col min="3" max="3" width="57.140625" style="1" customWidth="1"/>
    <col min="4" max="6" width="8.140625" style="1" customWidth="1"/>
    <col min="7" max="7" width="10.8515625" style="1" customWidth="1"/>
    <col min="8" max="13" width="8.140625" style="1" customWidth="1"/>
    <col min="14" max="14" width="11.00390625" style="1" customWidth="1"/>
    <col min="15" max="16" width="8.140625" style="1" customWidth="1"/>
    <col min="17" max="17" width="13.28125" style="1" customWidth="1"/>
    <col min="18" max="36" width="8.140625" style="1" customWidth="1"/>
    <col min="37" max="16384" width="9.140625" style="1" customWidth="1"/>
  </cols>
  <sheetData>
    <row r="1" spans="1:17" ht="25.5">
      <c r="A1" s="17">
        <v>1</v>
      </c>
      <c r="B1" s="2" t="s">
        <v>0</v>
      </c>
      <c r="C1" s="2" t="s">
        <v>23</v>
      </c>
      <c r="D1" s="9" t="s">
        <v>30</v>
      </c>
      <c r="E1" s="10"/>
      <c r="F1" s="28" t="s">
        <v>30</v>
      </c>
      <c r="G1" s="11" t="s">
        <v>31</v>
      </c>
      <c r="H1" s="9" t="s">
        <v>32</v>
      </c>
      <c r="I1" s="9"/>
      <c r="J1" s="23" t="s">
        <v>33</v>
      </c>
      <c r="K1" s="24" t="s">
        <v>34</v>
      </c>
      <c r="L1" s="25"/>
      <c r="M1" s="10"/>
      <c r="N1" s="10"/>
      <c r="O1" s="23" t="s">
        <v>35</v>
      </c>
      <c r="P1" s="27"/>
      <c r="Q1" s="27"/>
    </row>
    <row r="2" spans="1:10" ht="51">
      <c r="A2" s="17">
        <v>2</v>
      </c>
      <c r="B2" s="2" t="s">
        <v>9</v>
      </c>
      <c r="C2" s="2" t="s">
        <v>46</v>
      </c>
      <c r="D2"/>
      <c r="E2"/>
      <c r="F2" s="29" t="s">
        <v>61</v>
      </c>
      <c r="J2" s="22"/>
    </row>
    <row r="3" spans="1:30" ht="12.75">
      <c r="A3" s="17">
        <v>3</v>
      </c>
      <c r="B3" s="2" t="s">
        <v>1</v>
      </c>
      <c r="C3" s="2" t="s">
        <v>22</v>
      </c>
      <c r="D3" t="s">
        <v>10</v>
      </c>
      <c r="E3" t="s">
        <v>11</v>
      </c>
      <c r="F3" t="s">
        <v>10</v>
      </c>
      <c r="G3" t="s">
        <v>48</v>
      </c>
      <c r="H3" t="s">
        <v>10</v>
      </c>
      <c r="I3" t="s">
        <v>62</v>
      </c>
      <c r="J3" t="s">
        <v>10</v>
      </c>
      <c r="K3" s="13" t="s">
        <v>11</v>
      </c>
      <c r="L3" t="s">
        <v>14</v>
      </c>
      <c r="M3" t="s">
        <v>17</v>
      </c>
      <c r="N3" t="s">
        <v>16</v>
      </c>
      <c r="O3" t="s">
        <v>58</v>
      </c>
      <c r="P3" t="s">
        <v>11</v>
      </c>
      <c r="Q3" t="s">
        <v>59</v>
      </c>
      <c r="R3"/>
      <c r="S3"/>
      <c r="T3"/>
      <c r="U3"/>
      <c r="V3"/>
      <c r="W3"/>
      <c r="X3"/>
      <c r="Y3"/>
      <c r="Z3"/>
      <c r="AA3"/>
      <c r="AB3"/>
      <c r="AC3"/>
      <c r="AD3"/>
    </row>
    <row r="4" spans="1:30" ht="38.25">
      <c r="A4" s="17">
        <v>4</v>
      </c>
      <c r="B4" s="2" t="s">
        <v>7</v>
      </c>
      <c r="C4" s="2" t="s">
        <v>53</v>
      </c>
      <c r="D4" s="7">
        <f aca="true" t="shared" si="0" ref="D4:M4">SUM(D5:D8)</f>
        <v>100</v>
      </c>
      <c r="E4" s="7">
        <f t="shared" si="0"/>
        <v>50</v>
      </c>
      <c r="F4" s="7">
        <f t="shared" si="0"/>
        <v>100</v>
      </c>
      <c r="G4" s="7">
        <f t="shared" si="0"/>
        <v>120</v>
      </c>
      <c r="H4" s="7">
        <f t="shared" si="0"/>
        <v>70</v>
      </c>
      <c r="I4" s="7">
        <f t="shared" si="0"/>
        <v>50</v>
      </c>
      <c r="J4" s="7">
        <f t="shared" si="0"/>
        <v>150</v>
      </c>
      <c r="K4" s="7">
        <f t="shared" si="0"/>
        <v>15</v>
      </c>
      <c r="L4" s="7">
        <f t="shared" si="0"/>
        <v>20</v>
      </c>
      <c r="M4" s="7">
        <f t="shared" si="0"/>
        <v>20</v>
      </c>
      <c r="N4" s="7">
        <f aca="true" t="shared" si="1" ref="N4:N10">SUM(K4:M4)</f>
        <v>55</v>
      </c>
      <c r="O4" s="7">
        <f>SUM(O5:O8)</f>
        <v>15</v>
      </c>
      <c r="P4" s="7">
        <f>SUM(P5:P8)</f>
        <v>25</v>
      </c>
      <c r="Q4" s="7">
        <f>SUM(O4:P4)</f>
        <v>40</v>
      </c>
      <c r="R4" s="7">
        <f aca="true" t="shared" si="2" ref="R4:AD4">SUM(R5:R8)</f>
        <v>0</v>
      </c>
      <c r="S4" s="7">
        <f t="shared" si="2"/>
        <v>0</v>
      </c>
      <c r="T4" s="7">
        <f t="shared" si="2"/>
        <v>0</v>
      </c>
      <c r="U4" s="7">
        <f t="shared" si="2"/>
        <v>0</v>
      </c>
      <c r="V4" s="7">
        <f t="shared" si="2"/>
        <v>0</v>
      </c>
      <c r="W4" s="7">
        <f t="shared" si="2"/>
        <v>0</v>
      </c>
      <c r="X4" s="7">
        <f t="shared" si="2"/>
        <v>0</v>
      </c>
      <c r="Y4" s="7">
        <f t="shared" si="2"/>
        <v>0</v>
      </c>
      <c r="Z4" s="7">
        <f t="shared" si="2"/>
        <v>0</v>
      </c>
      <c r="AA4" s="7">
        <f t="shared" si="2"/>
        <v>0</v>
      </c>
      <c r="AB4" s="7">
        <f t="shared" si="2"/>
        <v>0</v>
      </c>
      <c r="AC4" s="7">
        <f t="shared" si="2"/>
        <v>0</v>
      </c>
      <c r="AD4" s="7">
        <f t="shared" si="2"/>
        <v>0</v>
      </c>
    </row>
    <row r="5" spans="1:30" ht="25.5">
      <c r="A5" s="18">
        <v>5</v>
      </c>
      <c r="B5" s="2" t="s">
        <v>50</v>
      </c>
      <c r="C5" s="2" t="s">
        <v>15</v>
      </c>
      <c r="D5" s="1">
        <v>100</v>
      </c>
      <c r="E5" s="1">
        <v>10</v>
      </c>
      <c r="F5" s="1">
        <v>100</v>
      </c>
      <c r="G5" s="1">
        <v>100</v>
      </c>
      <c r="H5" s="1">
        <v>70</v>
      </c>
      <c r="I5" s="14">
        <v>50</v>
      </c>
      <c r="J5" s="22">
        <v>150</v>
      </c>
      <c r="K5" s="1">
        <v>15</v>
      </c>
      <c r="L5" s="1">
        <v>20</v>
      </c>
      <c r="M5" s="14">
        <v>20</v>
      </c>
      <c r="N5" s="1">
        <f t="shared" si="1"/>
        <v>55</v>
      </c>
      <c r="O5" s="14">
        <v>15</v>
      </c>
      <c r="P5" s="14">
        <v>20</v>
      </c>
      <c r="Q5" s="14">
        <f>SUM(O5:P5)</f>
        <v>35</v>
      </c>
      <c r="R5" s="14">
        <v>0</v>
      </c>
      <c r="S5" s="14">
        <v>0</v>
      </c>
      <c r="T5" s="14">
        <v>0</v>
      </c>
      <c r="U5" s="14">
        <v>0</v>
      </c>
      <c r="V5" s="14">
        <v>0</v>
      </c>
      <c r="W5" s="14">
        <v>0</v>
      </c>
      <c r="X5" s="14">
        <v>0</v>
      </c>
      <c r="Y5" s="14">
        <v>0</v>
      </c>
      <c r="Z5" s="14">
        <v>0</v>
      </c>
      <c r="AA5" s="14">
        <v>0</v>
      </c>
      <c r="AB5" s="14">
        <v>0</v>
      </c>
      <c r="AC5" s="14">
        <v>0</v>
      </c>
      <c r="AD5" s="14">
        <v>0</v>
      </c>
    </row>
    <row r="6" spans="1:14" ht="25.5">
      <c r="A6" s="3">
        <v>6</v>
      </c>
      <c r="B6" s="4" t="s">
        <v>2</v>
      </c>
      <c r="C6" s="2" t="s">
        <v>20</v>
      </c>
      <c r="J6" s="22"/>
      <c r="N6" s="1">
        <f t="shared" si="1"/>
        <v>0</v>
      </c>
    </row>
    <row r="7" spans="1:14" ht="25.5">
      <c r="A7" s="3">
        <v>7</v>
      </c>
      <c r="B7" s="2" t="s">
        <v>51</v>
      </c>
      <c r="C7" s="2" t="s">
        <v>19</v>
      </c>
      <c r="G7" s="1">
        <v>20</v>
      </c>
      <c r="J7" s="22"/>
      <c r="N7" s="1">
        <f t="shared" si="1"/>
        <v>0</v>
      </c>
    </row>
    <row r="8" spans="1:17" ht="51">
      <c r="A8" s="3">
        <v>8</v>
      </c>
      <c r="B8" s="4" t="s">
        <v>52</v>
      </c>
      <c r="C8" s="2" t="s">
        <v>57</v>
      </c>
      <c r="E8" s="1">
        <v>40</v>
      </c>
      <c r="J8" s="22"/>
      <c r="N8" s="1">
        <f t="shared" si="1"/>
        <v>0</v>
      </c>
      <c r="P8" s="1">
        <v>5</v>
      </c>
      <c r="Q8" s="14">
        <f>SUM(O8:P8)</f>
        <v>5</v>
      </c>
    </row>
    <row r="9" spans="1:14" ht="38.25">
      <c r="A9" s="3">
        <v>9</v>
      </c>
      <c r="B9" s="6" t="s">
        <v>3</v>
      </c>
      <c r="C9" s="2" t="s">
        <v>55</v>
      </c>
      <c r="H9" s="1">
        <v>-40</v>
      </c>
      <c r="J9" s="22"/>
      <c r="K9" s="1">
        <v>-5</v>
      </c>
      <c r="N9" s="1">
        <f t="shared" si="1"/>
        <v>-5</v>
      </c>
    </row>
    <row r="10" spans="1:30" ht="25.5">
      <c r="A10" s="3">
        <v>10</v>
      </c>
      <c r="B10" s="4" t="s">
        <v>18</v>
      </c>
      <c r="C10" s="2" t="s">
        <v>54</v>
      </c>
      <c r="D10" s="7">
        <f>D4+D9</f>
        <v>100</v>
      </c>
      <c r="E10" s="7">
        <f aca="true" t="shared" si="3" ref="E10:M10">E4+E9</f>
        <v>50</v>
      </c>
      <c r="F10" s="7">
        <f t="shared" si="3"/>
        <v>100</v>
      </c>
      <c r="G10" s="7">
        <f t="shared" si="3"/>
        <v>120</v>
      </c>
      <c r="H10" s="7">
        <f t="shared" si="3"/>
        <v>30</v>
      </c>
      <c r="I10" s="7">
        <f t="shared" si="3"/>
        <v>50</v>
      </c>
      <c r="J10" s="7">
        <f t="shared" si="3"/>
        <v>150</v>
      </c>
      <c r="K10" s="7">
        <f t="shared" si="3"/>
        <v>10</v>
      </c>
      <c r="L10" s="7">
        <f t="shared" si="3"/>
        <v>20</v>
      </c>
      <c r="M10" s="7">
        <f t="shared" si="3"/>
        <v>20</v>
      </c>
      <c r="N10" s="7">
        <f t="shared" si="1"/>
        <v>50</v>
      </c>
      <c r="O10" s="7">
        <f aca="true" t="shared" si="4" ref="O10:AD10">O4+O9</f>
        <v>15</v>
      </c>
      <c r="P10" s="7">
        <f t="shared" si="4"/>
        <v>25</v>
      </c>
      <c r="Q10" s="7">
        <f t="shared" si="4"/>
        <v>40</v>
      </c>
      <c r="R10" s="7">
        <f t="shared" si="4"/>
        <v>0</v>
      </c>
      <c r="S10" s="7">
        <f t="shared" si="4"/>
        <v>0</v>
      </c>
      <c r="T10" s="7">
        <f t="shared" si="4"/>
        <v>0</v>
      </c>
      <c r="U10" s="7">
        <f t="shared" si="4"/>
        <v>0</v>
      </c>
      <c r="V10" s="7">
        <f t="shared" si="4"/>
        <v>0</v>
      </c>
      <c r="W10" s="7">
        <f t="shared" si="4"/>
        <v>0</v>
      </c>
      <c r="X10" s="7">
        <f t="shared" si="4"/>
        <v>0</v>
      </c>
      <c r="Y10" s="7">
        <f t="shared" si="4"/>
        <v>0</v>
      </c>
      <c r="Z10" s="7">
        <f t="shared" si="4"/>
        <v>0</v>
      </c>
      <c r="AA10" s="7">
        <f t="shared" si="4"/>
        <v>0</v>
      </c>
      <c r="AB10" s="7">
        <f t="shared" si="4"/>
        <v>0</v>
      </c>
      <c r="AC10" s="7">
        <f t="shared" si="4"/>
        <v>0</v>
      </c>
      <c r="AD10" s="7">
        <f t="shared" si="4"/>
        <v>0</v>
      </c>
    </row>
    <row r="11" spans="1:30" ht="25.5">
      <c r="A11" s="3">
        <v>11</v>
      </c>
      <c r="B11" s="4" t="s">
        <v>38</v>
      </c>
      <c r="C11" s="4" t="s">
        <v>43</v>
      </c>
      <c r="D11" s="12">
        <f aca="true" t="shared" si="5" ref="D11:AD11">D10/D23</f>
        <v>0.25</v>
      </c>
      <c r="E11" s="12">
        <f t="shared" si="5"/>
        <v>0.125</v>
      </c>
      <c r="F11" s="12">
        <f t="shared" si="5"/>
        <v>0.25</v>
      </c>
      <c r="G11" s="12">
        <f t="shared" si="5"/>
        <v>0.4</v>
      </c>
      <c r="H11" s="12">
        <f t="shared" si="5"/>
        <v>0.1</v>
      </c>
      <c r="I11" s="12">
        <f t="shared" si="5"/>
        <v>0.16666666666666666</v>
      </c>
      <c r="J11" s="12">
        <f t="shared" si="5"/>
        <v>0.5</v>
      </c>
      <c r="K11" s="12">
        <f t="shared" si="5"/>
        <v>0.1</v>
      </c>
      <c r="L11" s="12">
        <f t="shared" si="5"/>
        <v>0.2</v>
      </c>
      <c r="M11" s="12">
        <f t="shared" si="5"/>
        <v>0.2</v>
      </c>
      <c r="N11" s="12">
        <f t="shared" si="5"/>
        <v>0.5</v>
      </c>
      <c r="O11" s="12">
        <f t="shared" si="5"/>
        <v>0.15</v>
      </c>
      <c r="P11" s="12">
        <f t="shared" si="5"/>
        <v>0.25</v>
      </c>
      <c r="Q11" s="12">
        <f t="shared" si="5"/>
        <v>0.4</v>
      </c>
      <c r="R11" s="12">
        <f t="shared" si="5"/>
        <v>0</v>
      </c>
      <c r="S11" s="12">
        <f t="shared" si="5"/>
        <v>0</v>
      </c>
      <c r="T11" s="12">
        <f t="shared" si="5"/>
        <v>0</v>
      </c>
      <c r="U11" s="12">
        <f t="shared" si="5"/>
        <v>0</v>
      </c>
      <c r="V11" s="12">
        <f t="shared" si="5"/>
        <v>0</v>
      </c>
      <c r="W11" s="12">
        <f t="shared" si="5"/>
        <v>0</v>
      </c>
      <c r="X11" s="12">
        <f t="shared" si="5"/>
        <v>0</v>
      </c>
      <c r="Y11" s="12">
        <f t="shared" si="5"/>
        <v>0</v>
      </c>
      <c r="Z11" s="12">
        <f t="shared" si="5"/>
        <v>0</v>
      </c>
      <c r="AA11" s="12">
        <f t="shared" si="5"/>
        <v>0</v>
      </c>
      <c r="AB11" s="12">
        <f t="shared" si="5"/>
        <v>0</v>
      </c>
      <c r="AC11" s="12">
        <f t="shared" si="5"/>
        <v>0</v>
      </c>
      <c r="AD11" s="12">
        <f t="shared" si="5"/>
        <v>0</v>
      </c>
    </row>
    <row r="12" spans="1:14" ht="25.5">
      <c r="A12" s="3">
        <v>12</v>
      </c>
      <c r="B12" s="6" t="s">
        <v>5</v>
      </c>
      <c r="C12" s="2" t="s">
        <v>12</v>
      </c>
      <c r="D12" s="1">
        <v>-40</v>
      </c>
      <c r="J12" s="22"/>
      <c r="L12" s="1">
        <v>-10</v>
      </c>
      <c r="N12" s="1">
        <f>SUM(K12:M12)</f>
        <v>-10</v>
      </c>
    </row>
    <row r="13" spans="1:30" ht="25.5">
      <c r="A13" s="5">
        <v>13</v>
      </c>
      <c r="B13" s="6" t="s">
        <v>6</v>
      </c>
      <c r="C13" s="2" t="s">
        <v>13</v>
      </c>
      <c r="G13" s="1">
        <v>-15</v>
      </c>
      <c r="J13" s="22">
        <v>-65</v>
      </c>
      <c r="M13" s="14"/>
      <c r="N13" s="1">
        <f>SUM(K13:M13)</f>
        <v>0</v>
      </c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</row>
    <row r="14" spans="1:30" ht="12.75">
      <c r="A14" s="5">
        <v>14</v>
      </c>
      <c r="B14" s="4" t="s">
        <v>24</v>
      </c>
      <c r="C14" s="2" t="s">
        <v>36</v>
      </c>
      <c r="G14" s="1">
        <v>-40</v>
      </c>
      <c r="J14" s="22"/>
      <c r="M14" s="14">
        <v>-2</v>
      </c>
      <c r="N14" s="1">
        <f>SUM(K14:M14)</f>
        <v>-2</v>
      </c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</row>
    <row r="15" spans="1:30" ht="25.5">
      <c r="A15" s="5">
        <v>15</v>
      </c>
      <c r="B15" s="4" t="s">
        <v>4</v>
      </c>
      <c r="C15" s="19" t="s">
        <v>25</v>
      </c>
      <c r="D15" s="7">
        <f>D10+D12+D13+D14</f>
        <v>60</v>
      </c>
      <c r="E15" s="7">
        <f aca="true" t="shared" si="6" ref="E15:AD15">E10+E12+E13+E14</f>
        <v>50</v>
      </c>
      <c r="F15" s="7">
        <f>F10+F12+F13+F14</f>
        <v>100</v>
      </c>
      <c r="G15" s="7">
        <f t="shared" si="6"/>
        <v>65</v>
      </c>
      <c r="H15" s="7">
        <f t="shared" si="6"/>
        <v>30</v>
      </c>
      <c r="I15" s="7">
        <f t="shared" si="6"/>
        <v>50</v>
      </c>
      <c r="J15" s="7">
        <f t="shared" si="6"/>
        <v>85</v>
      </c>
      <c r="K15" s="7">
        <f t="shared" si="6"/>
        <v>10</v>
      </c>
      <c r="L15" s="7">
        <f t="shared" si="6"/>
        <v>10</v>
      </c>
      <c r="M15" s="7">
        <f t="shared" si="6"/>
        <v>18</v>
      </c>
      <c r="N15" s="7">
        <f>N10+N12+N13+N14</f>
        <v>38</v>
      </c>
      <c r="O15" s="7">
        <f t="shared" si="6"/>
        <v>15</v>
      </c>
      <c r="P15" s="7">
        <f t="shared" si="6"/>
        <v>25</v>
      </c>
      <c r="Q15" s="7">
        <f t="shared" si="6"/>
        <v>40</v>
      </c>
      <c r="R15" s="7">
        <f t="shared" si="6"/>
        <v>0</v>
      </c>
      <c r="S15" s="7">
        <f t="shared" si="6"/>
        <v>0</v>
      </c>
      <c r="T15" s="7">
        <f t="shared" si="6"/>
        <v>0</v>
      </c>
      <c r="U15" s="7">
        <f t="shared" si="6"/>
        <v>0</v>
      </c>
      <c r="V15" s="7">
        <f t="shared" si="6"/>
        <v>0</v>
      </c>
      <c r="W15" s="7">
        <f t="shared" si="6"/>
        <v>0</v>
      </c>
      <c r="X15" s="7">
        <f t="shared" si="6"/>
        <v>0</v>
      </c>
      <c r="Y15" s="7">
        <f t="shared" si="6"/>
        <v>0</v>
      </c>
      <c r="Z15" s="7">
        <f t="shared" si="6"/>
        <v>0</v>
      </c>
      <c r="AA15" s="7">
        <f t="shared" si="6"/>
        <v>0</v>
      </c>
      <c r="AB15" s="7">
        <f t="shared" si="6"/>
        <v>0</v>
      </c>
      <c r="AC15" s="7">
        <f t="shared" si="6"/>
        <v>0</v>
      </c>
      <c r="AD15" s="7">
        <f t="shared" si="6"/>
        <v>0</v>
      </c>
    </row>
    <row r="16" spans="1:30" ht="38.25">
      <c r="A16" s="5">
        <v>16</v>
      </c>
      <c r="B16" s="2" t="s">
        <v>28</v>
      </c>
      <c r="C16" s="20" t="s">
        <v>56</v>
      </c>
      <c r="D16" s="21"/>
      <c r="E16" s="22"/>
      <c r="F16" s="22"/>
      <c r="G16" s="22"/>
      <c r="H16" s="22"/>
      <c r="I16" s="22">
        <v>-50</v>
      </c>
      <c r="J16" s="22"/>
      <c r="K16" s="22"/>
      <c r="L16" s="22"/>
      <c r="M16" s="22"/>
      <c r="N16" s="1">
        <f>SUM(K16:M16)</f>
        <v>0</v>
      </c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</row>
    <row r="17" spans="1:30" ht="51">
      <c r="A17" s="5">
        <v>17</v>
      </c>
      <c r="B17" s="4" t="s">
        <v>47</v>
      </c>
      <c r="C17" s="19" t="s">
        <v>27</v>
      </c>
      <c r="D17" s="7">
        <f>SUM(D15:D16)</f>
        <v>60</v>
      </c>
      <c r="E17" s="7">
        <f aca="true" t="shared" si="7" ref="E17:AD17">SUM(E15:E16)</f>
        <v>50</v>
      </c>
      <c r="F17" s="7">
        <f t="shared" si="7"/>
        <v>100</v>
      </c>
      <c r="G17" s="7">
        <f t="shared" si="7"/>
        <v>65</v>
      </c>
      <c r="H17" s="7">
        <f t="shared" si="7"/>
        <v>30</v>
      </c>
      <c r="I17" s="7">
        <f t="shared" si="7"/>
        <v>0</v>
      </c>
      <c r="J17" s="7">
        <f t="shared" si="7"/>
        <v>85</v>
      </c>
      <c r="K17" s="7">
        <f t="shared" si="7"/>
        <v>10</v>
      </c>
      <c r="L17" s="7">
        <f t="shared" si="7"/>
        <v>10</v>
      </c>
      <c r="M17" s="7">
        <f t="shared" si="7"/>
        <v>18</v>
      </c>
      <c r="N17" s="7">
        <f>N15</f>
        <v>38</v>
      </c>
      <c r="O17" s="7">
        <f t="shared" si="7"/>
        <v>15</v>
      </c>
      <c r="P17" s="7">
        <f t="shared" si="7"/>
        <v>25</v>
      </c>
      <c r="Q17" s="7">
        <f t="shared" si="7"/>
        <v>40</v>
      </c>
      <c r="R17" s="7">
        <f t="shared" si="7"/>
        <v>0</v>
      </c>
      <c r="S17" s="7">
        <f t="shared" si="7"/>
        <v>0</v>
      </c>
      <c r="T17" s="7">
        <f t="shared" si="7"/>
        <v>0</v>
      </c>
      <c r="U17" s="7">
        <f t="shared" si="7"/>
        <v>0</v>
      </c>
      <c r="V17" s="7">
        <f t="shared" si="7"/>
        <v>0</v>
      </c>
      <c r="W17" s="7">
        <f t="shared" si="7"/>
        <v>0</v>
      </c>
      <c r="X17" s="7">
        <f t="shared" si="7"/>
        <v>0</v>
      </c>
      <c r="Y17" s="7">
        <f t="shared" si="7"/>
        <v>0</v>
      </c>
      <c r="Z17" s="7">
        <f t="shared" si="7"/>
        <v>0</v>
      </c>
      <c r="AA17" s="7">
        <f t="shared" si="7"/>
        <v>0</v>
      </c>
      <c r="AB17" s="7">
        <f t="shared" si="7"/>
        <v>0</v>
      </c>
      <c r="AC17" s="7">
        <f t="shared" si="7"/>
        <v>0</v>
      </c>
      <c r="AD17" s="7">
        <f t="shared" si="7"/>
        <v>0</v>
      </c>
    </row>
    <row r="18" spans="1:30" ht="25.5">
      <c r="A18" s="5">
        <v>18</v>
      </c>
      <c r="B18" s="4" t="s">
        <v>26</v>
      </c>
      <c r="C18" s="2" t="s">
        <v>39</v>
      </c>
      <c r="D18" s="1">
        <v>60</v>
      </c>
      <c r="E18" s="1">
        <v>50</v>
      </c>
      <c r="F18" s="1">
        <f>F17</f>
        <v>100</v>
      </c>
      <c r="G18" s="14">
        <v>65</v>
      </c>
      <c r="H18" s="14">
        <v>30</v>
      </c>
      <c r="I18" s="14">
        <v>0</v>
      </c>
      <c r="J18" s="22">
        <v>75</v>
      </c>
      <c r="K18" s="14">
        <v>10</v>
      </c>
      <c r="L18" s="14">
        <v>10</v>
      </c>
      <c r="M18" s="1">
        <v>18</v>
      </c>
      <c r="N18" s="1">
        <f>SUM(K18:M18)</f>
        <v>38</v>
      </c>
      <c r="O18" s="1">
        <v>15</v>
      </c>
      <c r="P18" s="1">
        <v>25</v>
      </c>
      <c r="Q18" s="1">
        <v>40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</row>
    <row r="19" spans="1:30" ht="38.25">
      <c r="A19" s="5">
        <v>19</v>
      </c>
      <c r="B19" s="4" t="s">
        <v>29</v>
      </c>
      <c r="C19" s="4" t="s">
        <v>49</v>
      </c>
      <c r="D19" s="15">
        <f aca="true" t="shared" si="8" ref="D19:AD19">D17/D22</f>
        <v>0.15</v>
      </c>
      <c r="E19" s="15">
        <f t="shared" si="8"/>
        <v>0.125</v>
      </c>
      <c r="F19" s="15">
        <f t="shared" si="8"/>
        <v>0.25</v>
      </c>
      <c r="G19" s="15">
        <f t="shared" si="8"/>
        <v>0.21666666666666667</v>
      </c>
      <c r="H19" s="15">
        <f t="shared" si="8"/>
        <v>0.1</v>
      </c>
      <c r="I19" s="15">
        <f t="shared" si="8"/>
        <v>0</v>
      </c>
      <c r="J19" s="15">
        <f t="shared" si="8"/>
        <v>0.2833333333333333</v>
      </c>
      <c r="K19" s="15">
        <f t="shared" si="8"/>
        <v>0.1</v>
      </c>
      <c r="L19" s="15">
        <f t="shared" si="8"/>
        <v>0.1</v>
      </c>
      <c r="M19" s="15">
        <f t="shared" si="8"/>
        <v>0.18</v>
      </c>
      <c r="N19" s="15">
        <f t="shared" si="8"/>
        <v>0.38</v>
      </c>
      <c r="O19" s="15">
        <f t="shared" si="8"/>
        <v>0.15</v>
      </c>
      <c r="P19" s="15">
        <f t="shared" si="8"/>
        <v>0.25</v>
      </c>
      <c r="Q19" s="15">
        <f t="shared" si="8"/>
        <v>0.4</v>
      </c>
      <c r="R19" s="15">
        <f t="shared" si="8"/>
        <v>0</v>
      </c>
      <c r="S19" s="15">
        <f t="shared" si="8"/>
        <v>0</v>
      </c>
      <c r="T19" s="15">
        <f t="shared" si="8"/>
        <v>0</v>
      </c>
      <c r="U19" s="15">
        <f t="shared" si="8"/>
        <v>0</v>
      </c>
      <c r="V19" s="15">
        <f t="shared" si="8"/>
        <v>0</v>
      </c>
      <c r="W19" s="15">
        <f t="shared" si="8"/>
        <v>0</v>
      </c>
      <c r="X19" s="15">
        <f t="shared" si="8"/>
        <v>0</v>
      </c>
      <c r="Y19" s="15">
        <f t="shared" si="8"/>
        <v>0</v>
      </c>
      <c r="Z19" s="15">
        <f t="shared" si="8"/>
        <v>0</v>
      </c>
      <c r="AA19" s="15">
        <f t="shared" si="8"/>
        <v>0</v>
      </c>
      <c r="AB19" s="15">
        <f t="shared" si="8"/>
        <v>0</v>
      </c>
      <c r="AC19" s="15">
        <f t="shared" si="8"/>
        <v>0</v>
      </c>
      <c r="AD19" s="15">
        <f t="shared" si="8"/>
        <v>0</v>
      </c>
    </row>
    <row r="20" spans="1:30" ht="25.5">
      <c r="A20" s="5">
        <v>20</v>
      </c>
      <c r="B20" s="4" t="s">
        <v>63</v>
      </c>
      <c r="C20" s="4" t="s">
        <v>60</v>
      </c>
      <c r="D20" s="15">
        <f aca="true" t="shared" si="9" ref="D20:AD20">D18/D23</f>
        <v>0.15</v>
      </c>
      <c r="E20" s="15">
        <f t="shared" si="9"/>
        <v>0.125</v>
      </c>
      <c r="F20" s="15">
        <f t="shared" si="9"/>
        <v>0.25</v>
      </c>
      <c r="G20" s="15">
        <f t="shared" si="9"/>
        <v>0.21666666666666667</v>
      </c>
      <c r="H20" s="15">
        <f t="shared" si="9"/>
        <v>0.1</v>
      </c>
      <c r="I20" s="15">
        <f t="shared" si="9"/>
        <v>0</v>
      </c>
      <c r="J20" s="15">
        <f t="shared" si="9"/>
        <v>0.25</v>
      </c>
      <c r="K20" s="15">
        <f t="shared" si="9"/>
        <v>0.1</v>
      </c>
      <c r="L20" s="15">
        <f t="shared" si="9"/>
        <v>0.1</v>
      </c>
      <c r="M20" s="15">
        <f t="shared" si="9"/>
        <v>0.18</v>
      </c>
      <c r="N20" s="15">
        <f t="shared" si="9"/>
        <v>0.38</v>
      </c>
      <c r="O20" s="15">
        <f t="shared" si="9"/>
        <v>0.15</v>
      </c>
      <c r="P20" s="15">
        <f t="shared" si="9"/>
        <v>0.25</v>
      </c>
      <c r="Q20" s="15">
        <f t="shared" si="9"/>
        <v>0.4</v>
      </c>
      <c r="R20" s="15">
        <f t="shared" si="9"/>
        <v>0</v>
      </c>
      <c r="S20" s="15">
        <f t="shared" si="9"/>
        <v>0</v>
      </c>
      <c r="T20" s="15">
        <f t="shared" si="9"/>
        <v>0</v>
      </c>
      <c r="U20" s="15">
        <f t="shared" si="9"/>
        <v>0</v>
      </c>
      <c r="V20" s="15">
        <f t="shared" si="9"/>
        <v>0</v>
      </c>
      <c r="W20" s="15">
        <f t="shared" si="9"/>
        <v>0</v>
      </c>
      <c r="X20" s="15">
        <f t="shared" si="9"/>
        <v>0</v>
      </c>
      <c r="Y20" s="15">
        <f t="shared" si="9"/>
        <v>0</v>
      </c>
      <c r="Z20" s="15">
        <f t="shared" si="9"/>
        <v>0</v>
      </c>
      <c r="AA20" s="15">
        <f t="shared" si="9"/>
        <v>0</v>
      </c>
      <c r="AB20" s="15">
        <f t="shared" si="9"/>
        <v>0</v>
      </c>
      <c r="AC20" s="15">
        <f t="shared" si="9"/>
        <v>0</v>
      </c>
      <c r="AD20" s="15">
        <f t="shared" si="9"/>
        <v>0</v>
      </c>
    </row>
    <row r="21" ht="12.75">
      <c r="C21" s="26"/>
    </row>
    <row r="22" spans="3:30" ht="12.75">
      <c r="C22" s="8" t="s">
        <v>44</v>
      </c>
      <c r="D22" s="1">
        <v>400</v>
      </c>
      <c r="E22" s="1">
        <v>400</v>
      </c>
      <c r="F22" s="1">
        <v>400</v>
      </c>
      <c r="G22" s="1">
        <v>300</v>
      </c>
      <c r="H22" s="1">
        <v>300</v>
      </c>
      <c r="I22" s="1">
        <v>300</v>
      </c>
      <c r="J22" s="22">
        <v>300</v>
      </c>
      <c r="K22" s="1">
        <v>100</v>
      </c>
      <c r="L22" s="1">
        <v>100</v>
      </c>
      <c r="M22" s="1">
        <v>100</v>
      </c>
      <c r="N22" s="1">
        <v>100</v>
      </c>
      <c r="O22" s="1">
        <v>100</v>
      </c>
      <c r="P22" s="1">
        <v>100</v>
      </c>
      <c r="Q22" s="1">
        <v>100</v>
      </c>
      <c r="R22" s="1">
        <v>100</v>
      </c>
      <c r="S22" s="1">
        <v>100</v>
      </c>
      <c r="T22" s="1">
        <v>100</v>
      </c>
      <c r="U22" s="1">
        <v>100</v>
      </c>
      <c r="V22" s="1">
        <v>100</v>
      </c>
      <c r="W22" s="1">
        <v>100</v>
      </c>
      <c r="X22" s="1">
        <v>100</v>
      </c>
      <c r="Y22" s="1">
        <v>100</v>
      </c>
      <c r="Z22" s="1">
        <v>100</v>
      </c>
      <c r="AA22" s="1">
        <v>100</v>
      </c>
      <c r="AB22" s="1">
        <v>100</v>
      </c>
      <c r="AC22" s="1">
        <v>100</v>
      </c>
      <c r="AD22" s="1">
        <v>100</v>
      </c>
    </row>
    <row r="23" spans="3:30" ht="12.75">
      <c r="C23" s="8" t="s">
        <v>45</v>
      </c>
      <c r="D23" s="1">
        <v>400</v>
      </c>
      <c r="E23" s="1">
        <v>400</v>
      </c>
      <c r="F23" s="1">
        <v>400</v>
      </c>
      <c r="G23" s="1">
        <v>300</v>
      </c>
      <c r="H23" s="1">
        <v>300</v>
      </c>
      <c r="I23" s="1">
        <v>300</v>
      </c>
      <c r="J23" s="1">
        <v>300</v>
      </c>
      <c r="K23" s="1">
        <v>100</v>
      </c>
      <c r="L23" s="1">
        <v>100</v>
      </c>
      <c r="M23" s="1">
        <v>100</v>
      </c>
      <c r="N23" s="1">
        <v>100</v>
      </c>
      <c r="O23" s="1">
        <v>100</v>
      </c>
      <c r="P23" s="1">
        <v>100</v>
      </c>
      <c r="Q23" s="1">
        <v>100</v>
      </c>
      <c r="R23" s="1">
        <v>100</v>
      </c>
      <c r="S23" s="1">
        <v>100</v>
      </c>
      <c r="T23" s="1">
        <v>100</v>
      </c>
      <c r="U23" s="1">
        <v>100</v>
      </c>
      <c r="V23" s="1">
        <v>100</v>
      </c>
      <c r="W23" s="1">
        <v>100</v>
      </c>
      <c r="X23" s="1">
        <v>100</v>
      </c>
      <c r="Y23" s="1">
        <v>100</v>
      </c>
      <c r="Z23" s="1">
        <v>100</v>
      </c>
      <c r="AA23" s="1">
        <v>100</v>
      </c>
      <c r="AB23" s="1">
        <v>100</v>
      </c>
      <c r="AC23" s="1">
        <v>100</v>
      </c>
      <c r="AD23" s="1">
        <v>100</v>
      </c>
    </row>
    <row r="25" ht="12.75">
      <c r="C25" s="26"/>
    </row>
    <row r="26" spans="1:14" ht="61.5" customHeight="1">
      <c r="A26" s="17" t="s">
        <v>41</v>
      </c>
      <c r="B26" s="6" t="s">
        <v>8</v>
      </c>
      <c r="C26" s="2" t="s">
        <v>21</v>
      </c>
      <c r="J26" s="22"/>
      <c r="N26" s="1">
        <f>SUM(K26:M26)</f>
        <v>0</v>
      </c>
    </row>
    <row r="27" spans="1:14" ht="65.25" customHeight="1">
      <c r="A27" s="17" t="s">
        <v>40</v>
      </c>
      <c r="B27" s="4" t="s">
        <v>37</v>
      </c>
      <c r="C27" s="16" t="s">
        <v>42</v>
      </c>
      <c r="J27" s="22"/>
      <c r="K27" s="22">
        <v>-20</v>
      </c>
      <c r="N27" s="1">
        <f>SUM(K27:M27)</f>
        <v>-20</v>
      </c>
    </row>
  </sheetData>
  <sheetProtection/>
  <printOptions gridLines="1"/>
  <pageMargins left="0.4724409448818898" right="0.2362204724409449" top="0.7480314960629921" bottom="0.7480314960629921" header="0.31496062992125984" footer="0.31496062992125984"/>
  <pageSetup horizontalDpi="600" verticalDpi="600" orientation="landscape" paperSize="8" scale="85" r:id="rId1"/>
  <headerFooter alignWithMargins="0">
    <oddHeader>&amp;RCP26 - Annex 5</oddHeader>
  </headerFooter>
  <colBreaks count="1" manualBreakCount="1">
    <brk id="1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Bank of Belgium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Lefevrea</dc:creator>
  <cp:keywords/>
  <dc:description/>
  <cp:lastModifiedBy>Luz</cp:lastModifiedBy>
  <cp:lastPrinted>2009-06-11T14:47:53Z</cp:lastPrinted>
  <dcterms:created xsi:type="dcterms:W3CDTF">2009-01-23T08:16:27Z</dcterms:created>
  <dcterms:modified xsi:type="dcterms:W3CDTF">2009-06-11T14:48:03Z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