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45" windowWidth="19320" windowHeight="10935" firstSheet="1" activeTab="1"/>
  </bookViews>
  <sheets>
    <sheet name="Tabelle3  " sheetId="1" state="hidden" r:id="rId1"/>
    <sheet name="National data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u02123</author>
    <author>b282800</author>
    <author>pallard</author>
  </authors>
  <commentList>
    <comment ref="G1" authorId="0">
      <text>
        <r>
          <rPr>
            <b/>
            <sz val="8"/>
            <rFont val="Tahoma"/>
            <family val="2"/>
          </rPr>
          <t>u02123:</t>
        </r>
        <r>
          <rPr>
            <sz val="8"/>
            <rFont val="Tahoma"/>
            <family val="2"/>
          </rPr>
          <t xml:space="preserve">
Only banks, credits unions are excluded. Their impact on total value is negligible. </t>
        </r>
      </text>
    </comment>
    <comment ref="Q2" authorId="1">
      <text>
        <r>
          <rPr>
            <b/>
            <sz val="8"/>
            <rFont val="Tahoma"/>
            <family val="2"/>
          </rPr>
          <t>Preso dalla relazione tab 16.1</t>
        </r>
        <r>
          <rPr>
            <sz val="8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rFont val="Tahoma"/>
            <family val="2"/>
          </rPr>
          <t>Tab a8.1 relazione
Totale PIL</t>
        </r>
        <r>
          <rPr>
            <sz val="8"/>
            <rFont val="Tahoma"/>
            <family val="2"/>
          </rPr>
          <t xml:space="preserve">
</t>
        </r>
      </text>
    </comment>
    <comment ref="F2" authorId="2">
      <text>
        <r>
          <rPr>
            <b/>
            <sz val="9"/>
            <rFont val="Tahoma"/>
            <family val="0"/>
          </rPr>
          <t>Number of credit institutions includes 95 Cooperative Credit Institutions, permanently affiliated, to the Cooperative Central Bank Ltd which acts as a central body under article 3 of Directive 2006/48/EC.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<sst xmlns="http://schemas.openxmlformats.org/spreadsheetml/2006/main" count="131" uniqueCount="88">
  <si>
    <t>PL</t>
  </si>
  <si>
    <t>681,1 billion PLN</t>
  </si>
  <si>
    <t>Total loans of credit institutions to non-credit institutions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</si>
  <si>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</si>
  <si>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</si>
  <si>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</si>
  <si>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</si>
  <si>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</si>
  <si>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</si>
  <si>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20,9 billion PLN</t>
  </si>
  <si>
    <t>420,5 billion PLN</t>
  </si>
  <si>
    <t>54,2 billion PLN</t>
  </si>
  <si>
    <t>342,2 billion PLN</t>
  </si>
  <si>
    <t>N/A</t>
  </si>
  <si>
    <t xml:space="preserve">Number and size of credit institutions in EU countries 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</si>
  <si>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</si>
  <si>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</si>
  <si>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</si>
  <si>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</si>
  <si>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</si>
  <si>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</si>
  <si>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</si>
  <si>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</si>
  <si>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</si>
  <si>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</si>
  <si>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</si>
  <si>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</si>
  <si>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</si>
  <si>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</si>
  <si>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</si>
  <si>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LV</t>
  </si>
  <si>
    <t>LT</t>
  </si>
  <si>
    <t>LU</t>
  </si>
  <si>
    <t>NL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</si>
  <si>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</si>
  <si>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</si>
  <si>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</si>
  <si>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</si>
  <si>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</si>
  <si>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</si>
  <si>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</si>
  <si>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</si>
  <si>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</si>
  <si>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Number</t>
  </si>
  <si>
    <t>Total assets</t>
  </si>
  <si>
    <t>Total assets per GDP</t>
  </si>
  <si>
    <t>Number and size of foreign credit institutions in EU countries</t>
  </si>
  <si>
    <t>Number of branches</t>
  </si>
  <si>
    <t xml:space="preserve">Total assets of branches </t>
  </si>
  <si>
    <t xml:space="preserve">Number of subsidiaries </t>
  </si>
  <si>
    <t xml:space="preserve">Total assets of subsidiaries </t>
  </si>
  <si>
    <t>Total tier I capital as % of total capital</t>
  </si>
  <si>
    <t>Total tier II capital as % of total capital</t>
  </si>
  <si>
    <t>Total capital adequacy ratio</t>
  </si>
  <si>
    <t>Number and size of investment firms in EU countries</t>
  </si>
  <si>
    <t xml:space="preserve">Index: </t>
  </si>
  <si>
    <t>N/A: not available</t>
  </si>
  <si>
    <t>C: confidential</t>
  </si>
  <si>
    <t>N/M: non material</t>
  </si>
  <si>
    <t>From EEA countries</t>
  </si>
  <si>
    <t>From third countries</t>
  </si>
  <si>
    <t>MT</t>
  </si>
  <si>
    <t xml:space="preserve">Total capital requirements </t>
  </si>
  <si>
    <t>Total capital and capital requirements of credit institutions in EU countries</t>
  </si>
  <si>
    <t>Total capital and capital requirements of investment firms in EU countries</t>
  </si>
  <si>
    <t>N/M</t>
  </si>
  <si>
    <t>C</t>
  </si>
  <si>
    <t>336034mEUR</t>
  </si>
  <si>
    <t>2 201mEUR</t>
  </si>
  <si>
    <t>164 mEUR</t>
  </si>
  <si>
    <t>N/A </t>
  </si>
  <si>
    <t>19.37 bln EUR</t>
  </si>
  <si>
    <t>5.90 bln EUR</t>
  </si>
  <si>
    <t xml:space="preserve">13.47 bln EUR </t>
  </si>
  <si>
    <t>9.05 bln EUR</t>
  </si>
  <si>
    <t>71 mln EUR</t>
  </si>
  <si>
    <t>0.4%</t>
  </si>
  <si>
    <t>99.9%</t>
  </si>
  <si>
    <t>0.1%</t>
  </si>
  <si>
    <t>107 mln EUR</t>
  </si>
  <si>
    <t>618.01%</t>
  </si>
  <si>
    <t>95.07%</t>
  </si>
  <si>
    <t>15.25%</t>
  </si>
  <si>
    <t>5.95%</t>
  </si>
  <si>
    <t>15.10%</t>
  </si>
  <si>
    <t>97.32%</t>
  </si>
  <si>
    <t>3.68%</t>
  </si>
  <si>
    <t>14.14%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</si>
</sst>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_-* #,##0_-;\-* #,##0_-;_-* &quot;-&quot;??_-;_-@_-"/>
    <numFmt numFmtId="185" formatCode="0.00&quot;%&quot;"/>
    <numFmt numFmtId="186" formatCode="#,##0.0"/>
    <numFmt numFmtId="187" formatCode="_-* #,##0\ _€_-;\-* #,##0\ _€_-;_-* &quot;-&quot;??\ _€_-;_-@_-"/>
    <numFmt numFmtId="188" formatCode="0.0"/>
    <numFmt numFmtId="189" formatCode="0;[Red]0"/>
    <numFmt numFmtId="190" formatCode="#,##0.00_ ;\-#,##0.00\ "/>
    <numFmt numFmtId="191" formatCode="#,##0.00\ _k_r"/>
    <numFmt numFmtId="192" formatCode="0.0%"/>
    <numFmt numFmtId="193" formatCode="_(* #,##0.00_);_(* \(#,##0.00\);_(* &quot;-&quot;??_);_(@_)"/>
    <numFmt numFmtId="194" formatCode="_(* #,##0_);_(* \(#,##0\);_(* &quot;-&quot;??_);_(@_)"/>
    <numFmt numFmtId="195" formatCode="0.0\ %"/>
    <numFmt numFmtId="196" formatCode="#,##0.00,"/>
    <numFmt numFmtId="197" formatCode="#,##0.000"/>
    <numFmt numFmtId="198" formatCode="[$€-2]\ #,##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u val="single"/>
      <sz val="10"/>
      <color theme="1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193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33" borderId="23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right"/>
    </xf>
    <xf numFmtId="0" fontId="3" fillId="0" borderId="27" xfId="0" applyFont="1" applyBorder="1" applyAlignment="1">
      <alignment/>
    </xf>
    <xf numFmtId="9" fontId="3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9" fontId="3" fillId="34" borderId="27" xfId="0" applyNumberFormat="1" applyFont="1" applyFill="1" applyBorder="1" applyAlignment="1">
      <alignment horizontal="right"/>
    </xf>
    <xf numFmtId="0" fontId="3" fillId="34" borderId="27" xfId="0" applyFont="1" applyFill="1" applyBorder="1" applyAlignment="1">
      <alignment/>
    </xf>
    <xf numFmtId="10" fontId="3" fillId="0" borderId="27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3" fontId="3" fillId="0" borderId="32" xfId="0" applyNumberFormat="1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9" fontId="3" fillId="0" borderId="32" xfId="63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9" fontId="3" fillId="0" borderId="32" xfId="63" applyNumberFormat="1" applyFont="1" applyBorder="1" applyAlignment="1">
      <alignment horizontal="center" vertical="center"/>
    </xf>
    <xf numFmtId="192" fontId="3" fillId="0" borderId="32" xfId="63" applyNumberFormat="1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9" fontId="3" fillId="0" borderId="32" xfId="63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/>
    </xf>
    <xf numFmtId="3" fontId="3" fillId="34" borderId="32" xfId="42" applyNumberFormat="1" applyFont="1" applyFill="1" applyBorder="1" applyAlignment="1">
      <alignment horizontal="center" vertical="center"/>
    </xf>
    <xf numFmtId="3" fontId="0" fillId="0" borderId="32" xfId="60" applyNumberFormat="1" applyFont="1" applyBorder="1" applyAlignment="1">
      <alignment horizontal="center" vertical="center" wrapText="1"/>
      <protection/>
    </xf>
    <xf numFmtId="3" fontId="0" fillId="0" borderId="32" xfId="42" applyNumberFormat="1" applyFont="1" applyBorder="1" applyAlignment="1">
      <alignment horizontal="center" vertical="center"/>
    </xf>
    <xf numFmtId="186" fontId="3" fillId="0" borderId="32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 wrapText="1"/>
    </xf>
    <xf numFmtId="3" fontId="0" fillId="0" borderId="32" xfId="63" applyNumberFormat="1" applyFont="1" applyBorder="1" applyAlignment="1">
      <alignment horizontal="center" vertical="center"/>
    </xf>
    <xf numFmtId="3" fontId="3" fillId="0" borderId="32" xfId="63" applyNumberFormat="1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3" fontId="0" fillId="0" borderId="32" xfId="64" applyNumberFormat="1" applyFont="1" applyFill="1" applyBorder="1" applyAlignment="1">
      <alignment horizontal="center" vertical="center" wrapText="1"/>
    </xf>
    <xf numFmtId="3" fontId="0" fillId="35" borderId="32" xfId="0" applyNumberFormat="1" applyFont="1" applyFill="1" applyBorder="1" applyAlignment="1">
      <alignment horizontal="center" vertical="center"/>
    </xf>
    <xf numFmtId="3" fontId="3" fillId="35" borderId="32" xfId="42" applyNumberFormat="1" applyFont="1" applyFill="1" applyBorder="1" applyAlignment="1">
      <alignment horizontal="center" vertical="center"/>
    </xf>
    <xf numFmtId="3" fontId="0" fillId="35" borderId="32" xfId="60" applyNumberFormat="1" applyFont="1" applyFill="1" applyBorder="1" applyAlignment="1">
      <alignment horizontal="center" vertical="center" wrapText="1"/>
      <protection/>
    </xf>
    <xf numFmtId="0" fontId="3" fillId="36" borderId="32" xfId="0" applyFont="1" applyFill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 wrapText="1"/>
    </xf>
    <xf numFmtId="3" fontId="0" fillId="34" borderId="32" xfId="64" applyNumberFormat="1" applyFont="1" applyFill="1" applyBorder="1" applyAlignment="1">
      <alignment horizontal="center" vertical="center" wrapText="1"/>
    </xf>
    <xf numFmtId="3" fontId="3" fillId="0" borderId="32" xfId="42" applyNumberFormat="1" applyFont="1" applyFill="1" applyBorder="1" applyAlignment="1">
      <alignment horizontal="center" vertical="center" wrapText="1"/>
    </xf>
    <xf numFmtId="3" fontId="0" fillId="0" borderId="32" xfId="64" applyNumberFormat="1" applyFont="1" applyBorder="1" applyAlignment="1">
      <alignment horizontal="center" vertical="center" wrapText="1"/>
    </xf>
    <xf numFmtId="3" fontId="0" fillId="0" borderId="32" xfId="60" applyNumberFormat="1" applyFont="1" applyFill="1" applyBorder="1" applyAlignment="1">
      <alignment horizontal="center" vertical="center" wrapText="1"/>
      <protection/>
    </xf>
    <xf numFmtId="2" fontId="3" fillId="0" borderId="32" xfId="0" applyNumberFormat="1" applyFont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34" borderId="32" xfId="64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3" fontId="0" fillId="0" borderId="32" xfId="64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10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 wrapText="1"/>
    </xf>
    <xf numFmtId="10" fontId="3" fillId="0" borderId="32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192" fontId="3" fillId="0" borderId="32" xfId="0" applyNumberFormat="1" applyFont="1" applyBorder="1" applyAlignment="1">
      <alignment horizontal="center" vertical="center"/>
    </xf>
    <xf numFmtId="188" fontId="0" fillId="0" borderId="32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 wrapText="1"/>
    </xf>
    <xf numFmtId="3" fontId="49" fillId="35" borderId="32" xfId="58" applyNumberFormat="1" applyFont="1" applyFill="1" applyBorder="1" applyAlignment="1">
      <alignment horizontal="center" vertical="center"/>
      <protection/>
    </xf>
    <xf numFmtId="0" fontId="11" fillId="37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192" fontId="0" fillId="0" borderId="32" xfId="63" applyNumberFormat="1" applyFont="1" applyFill="1" applyBorder="1" applyAlignment="1">
      <alignment horizontal="center" vertical="center"/>
    </xf>
    <xf numFmtId="192" fontId="0" fillId="0" borderId="32" xfId="63" applyNumberFormat="1" applyFont="1" applyBorder="1" applyAlignment="1">
      <alignment horizontal="center" vertical="center"/>
    </xf>
    <xf numFmtId="3" fontId="3" fillId="0" borderId="32" xfId="58" applyNumberFormat="1" applyFont="1" applyBorder="1" applyAlignment="1">
      <alignment horizontal="center" vertical="center"/>
      <protection/>
    </xf>
    <xf numFmtId="3" fontId="3" fillId="35" borderId="32" xfId="58" applyNumberFormat="1" applyFont="1" applyFill="1" applyBorder="1" applyAlignment="1">
      <alignment horizontal="center" vertical="center"/>
      <protection/>
    </xf>
    <xf numFmtId="3" fontId="3" fillId="0" borderId="32" xfId="58" applyNumberFormat="1" applyFont="1" applyFill="1" applyBorder="1" applyAlignment="1">
      <alignment horizontal="center" vertical="center"/>
      <protection/>
    </xf>
    <xf numFmtId="10" fontId="0" fillId="0" borderId="32" xfId="0" applyNumberFormat="1" applyFont="1" applyFill="1" applyBorder="1" applyAlignment="1">
      <alignment horizontal="center" vertical="center"/>
    </xf>
    <xf numFmtId="186" fontId="0" fillId="0" borderId="32" xfId="0" applyNumberFormat="1" applyFont="1" applyFill="1" applyBorder="1" applyAlignment="1">
      <alignment horizontal="center" vertical="center"/>
    </xf>
    <xf numFmtId="186" fontId="0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1" fillId="0" borderId="32" xfId="53" applyNumberFormat="1" applyFont="1" applyBorder="1" applyAlignment="1" applyProtection="1">
      <alignment horizontal="center" vertical="center"/>
      <protection/>
    </xf>
    <xf numFmtId="186" fontId="0" fillId="36" borderId="32" xfId="0" applyNumberFormat="1" applyFont="1" applyFill="1" applyBorder="1" applyAlignment="1">
      <alignment horizontal="center" vertical="center"/>
    </xf>
    <xf numFmtId="3" fontId="10" fillId="35" borderId="32" xfId="53" applyNumberFormat="1" applyFont="1" applyFill="1" applyBorder="1" applyAlignment="1" applyProtection="1">
      <alignment horizontal="center" vertical="center" wrapText="1"/>
      <protection/>
    </xf>
    <xf numFmtId="3" fontId="50" fillId="35" borderId="32" xfId="53" applyNumberFormat="1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>
      <alignment horizontal="left" vertical="center" wrapText="1"/>
    </xf>
    <xf numFmtId="0" fontId="11" fillId="35" borderId="32" xfId="0" applyFont="1" applyFill="1" applyBorder="1" applyAlignment="1">
      <alignment horizontal="center" vertical="center"/>
    </xf>
    <xf numFmtId="3" fontId="10" fillId="35" borderId="33" xfId="53" applyNumberFormat="1" applyFont="1" applyFill="1" applyBorder="1" applyAlignment="1" applyProtection="1">
      <alignment horizontal="center" vertical="center"/>
      <protection/>
    </xf>
    <xf numFmtId="3" fontId="0" fillId="0" borderId="33" xfId="0" applyNumberFormat="1" applyFont="1" applyBorder="1" applyAlignment="1">
      <alignment horizontal="center" vertical="center" wrapText="1"/>
    </xf>
    <xf numFmtId="3" fontId="0" fillId="0" borderId="33" xfId="63" applyNumberFormat="1" applyFont="1" applyBorder="1" applyAlignment="1">
      <alignment horizontal="center" vertical="center" wrapText="1"/>
    </xf>
    <xf numFmtId="3" fontId="3" fillId="35" borderId="33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/>
    </xf>
    <xf numFmtId="3" fontId="0" fillId="0" borderId="33" xfId="42" applyNumberFormat="1" applyFont="1" applyBorder="1" applyAlignment="1">
      <alignment horizontal="center" vertical="center"/>
    </xf>
    <xf numFmtId="3" fontId="0" fillId="0" borderId="33" xfId="63" applyNumberFormat="1" applyFont="1" applyBorder="1" applyAlignment="1">
      <alignment horizontal="center" vertical="center"/>
    </xf>
    <xf numFmtId="3" fontId="3" fillId="35" borderId="33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 wrapText="1"/>
    </xf>
    <xf numFmtId="3" fontId="0" fillId="35" borderId="33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 wrapText="1"/>
    </xf>
    <xf numFmtId="3" fontId="3" fillId="35" borderId="34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34" borderId="32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35" borderId="32" xfId="0" applyFont="1" applyFill="1" applyBorder="1" applyAlignment="1">
      <alignment horizontal="left" wrapText="1"/>
    </xf>
    <xf numFmtId="0" fontId="3" fillId="0" borderId="32" xfId="0" applyFont="1" applyBorder="1" applyAlignment="1">
      <alignment horizontal="left" vertical="justify" wrapText="1"/>
    </xf>
    <xf numFmtId="0" fontId="3" fillId="38" borderId="32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34" borderId="32" xfId="0" applyFont="1" applyFill="1" applyBorder="1" applyAlignment="1">
      <alignment horizontal="left" vertical="justify" wrapText="1"/>
    </xf>
    <xf numFmtId="0" fontId="5" fillId="37" borderId="32" xfId="0" applyFont="1" applyFill="1" applyBorder="1" applyAlignment="1">
      <alignment horizontal="left" vertical="center" wrapText="1"/>
    </xf>
    <xf numFmtId="0" fontId="3" fillId="37" borderId="32" xfId="0" applyFont="1" applyFill="1" applyBorder="1" applyAlignment="1">
      <alignment horizontal="left" vertical="center" wrapText="1"/>
    </xf>
    <xf numFmtId="3" fontId="10" fillId="37" borderId="32" xfId="53" applyNumberFormat="1" applyFont="1" applyFill="1" applyBorder="1" applyAlignment="1" applyProtection="1">
      <alignment horizontal="center" vertical="center"/>
      <protection/>
    </xf>
    <xf numFmtId="0" fontId="1" fillId="37" borderId="32" xfId="53" applyFont="1" applyFill="1" applyBorder="1" applyAlignment="1" applyProtection="1">
      <alignment horizontal="center" vertical="center"/>
      <protection/>
    </xf>
    <xf numFmtId="0" fontId="10" fillId="35" borderId="32" xfId="53" applyFont="1" applyFill="1" applyBorder="1" applyAlignment="1" applyProtection="1">
      <alignment horizontal="center" vertical="center" wrapText="1"/>
      <protection/>
    </xf>
    <xf numFmtId="0" fontId="10" fillId="37" borderId="32" xfId="53" applyFont="1" applyFill="1" applyBorder="1" applyAlignment="1" applyProtection="1">
      <alignment horizontal="center" vertical="center" wrapText="1"/>
      <protection/>
    </xf>
    <xf numFmtId="3" fontId="1" fillId="35" borderId="32" xfId="53" applyNumberFormat="1" applyFont="1" applyFill="1" applyBorder="1" applyAlignment="1" applyProtection="1">
      <alignment horizontal="center" vertical="center" wrapText="1"/>
      <protection/>
    </xf>
    <xf numFmtId="0" fontId="1" fillId="37" borderId="32" xfId="53" applyFont="1" applyFill="1" applyBorder="1" applyAlignment="1" applyProtection="1">
      <alignment horizontal="center" vertical="center" wrapText="1"/>
      <protection/>
    </xf>
    <xf numFmtId="3" fontId="1" fillId="35" borderId="32" xfId="53" applyNumberFormat="1" applyFont="1" applyFill="1" applyBorder="1" applyAlignment="1" applyProtection="1">
      <alignment horizontal="center" vertical="center"/>
      <protection/>
    </xf>
    <xf numFmtId="10" fontId="3" fillId="36" borderId="32" xfId="0" applyNumberFormat="1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3" fontId="31" fillId="37" borderId="32" xfId="0" applyNumberFormat="1" applyFont="1" applyFill="1" applyBorder="1" applyAlignment="1">
      <alignment horizontal="center" vertical="center"/>
    </xf>
    <xf numFmtId="0" fontId="10" fillId="35" borderId="32" xfId="53" applyFont="1" applyFill="1" applyBorder="1" applyAlignment="1" applyProtection="1">
      <alignment horizontal="center" vertical="center"/>
      <protection/>
    </xf>
    <xf numFmtId="3" fontId="31" fillId="35" borderId="32" xfId="0" applyNumberFormat="1" applyFont="1" applyFill="1" applyBorder="1" applyAlignment="1">
      <alignment horizontal="center" vertical="center" wrapText="1"/>
    </xf>
    <xf numFmtId="3" fontId="31" fillId="35" borderId="34" xfId="0" applyNumberFormat="1" applyFont="1" applyFill="1" applyBorder="1" applyAlignment="1">
      <alignment horizontal="center" vertical="center" wrapText="1"/>
    </xf>
    <xf numFmtId="0" fontId="51" fillId="37" borderId="32" xfId="53" applyFont="1" applyFill="1" applyBorder="1" applyAlignment="1" applyProtection="1">
      <alignment horizontal="center" vertical="center" wrapText="1"/>
      <protection/>
    </xf>
    <xf numFmtId="197" fontId="3" fillId="0" borderId="32" xfId="0" applyNumberFormat="1" applyFont="1" applyFill="1" applyBorder="1" applyAlignment="1">
      <alignment horizontal="center" vertical="center" wrapText="1"/>
    </xf>
    <xf numFmtId="10" fontId="3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3" fillId="0" borderId="32" xfId="58" applyNumberFormat="1" applyFont="1" applyBorder="1" applyAlignment="1">
      <alignment horizontal="center" vertical="center"/>
      <protection/>
    </xf>
    <xf numFmtId="196" fontId="0" fillId="0" borderId="32" xfId="0" applyNumberFormat="1" applyFont="1" applyFill="1" applyBorder="1" applyAlignment="1">
      <alignment horizontal="center" vertical="center"/>
    </xf>
    <xf numFmtId="187" fontId="3" fillId="0" borderId="32" xfId="42" applyNumberFormat="1" applyFont="1" applyBorder="1" applyAlignment="1">
      <alignment horizontal="center" vertical="center"/>
    </xf>
    <xf numFmtId="198" fontId="3" fillId="0" borderId="32" xfId="58" applyNumberFormat="1" applyFont="1" applyBorder="1" applyAlignment="1">
      <alignment horizontal="center" vertical="center"/>
      <protection/>
    </xf>
    <xf numFmtId="197" fontId="3" fillId="0" borderId="32" xfId="0" applyNumberFormat="1" applyFont="1" applyBorder="1" applyAlignment="1">
      <alignment horizontal="center" vertical="center"/>
    </xf>
    <xf numFmtId="194" fontId="3" fillId="0" borderId="32" xfId="55" applyNumberFormat="1" applyFont="1" applyBorder="1" applyAlignment="1">
      <alignment horizontal="center" vertical="center"/>
    </xf>
    <xf numFmtId="10" fontId="3" fillId="0" borderId="32" xfId="63" applyNumberFormat="1" applyFont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 wrapText="1"/>
    </xf>
    <xf numFmtId="2" fontId="3" fillId="35" borderId="32" xfId="58" applyNumberFormat="1" applyFont="1" applyFill="1" applyBorder="1" applyAlignment="1">
      <alignment horizontal="center" vertical="center"/>
      <protection/>
    </xf>
    <xf numFmtId="198" fontId="49" fillId="0" borderId="32" xfId="59" applyNumberFormat="1" applyFont="1" applyBorder="1" applyAlignment="1">
      <alignment horizontal="center" vertical="center"/>
      <protection/>
    </xf>
    <xf numFmtId="193" fontId="3" fillId="0" borderId="32" xfId="55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93" fontId="3" fillId="0" borderId="32" xfId="55" applyFont="1" applyFill="1" applyBorder="1" applyAlignment="1">
      <alignment horizontal="center" vertical="center"/>
    </xf>
    <xf numFmtId="195" fontId="3" fillId="0" borderId="32" xfId="65" applyNumberFormat="1" applyFont="1" applyBorder="1" applyAlignment="1">
      <alignment horizontal="center" vertical="center"/>
    </xf>
    <xf numFmtId="0" fontId="3" fillId="39" borderId="32" xfId="0" applyFont="1" applyFill="1" applyBorder="1" applyAlignment="1">
      <alignment horizontal="center" vertical="center" wrapText="1"/>
    </xf>
    <xf numFmtId="2" fontId="3" fillId="0" borderId="32" xfId="58" applyNumberFormat="1" applyFont="1" applyBorder="1" applyAlignment="1">
      <alignment horizontal="center" vertical="center"/>
      <protection/>
    </xf>
    <xf numFmtId="10" fontId="0" fillId="0" borderId="3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Komma 3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Percent 3" xfId="64"/>
    <cellStyle name="Prosent 3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nding%20Committees\Regulation%20and%20Policy\Sub%20Groups\TF%20Supervisory%20Disclosure\2013%20Reporting\Country%20by%20Country%20update\CZ\statisticka_data_zdrojov&#253;%20soubor_13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p"/>
      <sheetName val="metodika"/>
      <sheetName val="zákl.údaje"/>
      <sheetName val="ZÚ-2007"/>
      <sheetName val="ZÚ-2008"/>
      <sheetName val="ZÚ-2009"/>
      <sheetName val="ZÚ-2010"/>
      <sheetName val="ZÚ-2011"/>
      <sheetName val="ZÚ-2012"/>
      <sheetName val="hdp"/>
      <sheetName val="ECB_Exchange rate"/>
      <sheetName val="úvěr.riziko"/>
      <sheetName val="tržní riziko"/>
      <sheetName val="oper.riziko"/>
      <sheetName val="dohled"/>
      <sheetName val="rizika2007"/>
      <sheetName val="rizika2008"/>
      <sheetName val="rizika2009"/>
      <sheetName val="rizika2010"/>
      <sheetName val="rizika2011"/>
      <sheetName val="rizika2012"/>
      <sheetName val="ICBDvhLIST"/>
      <sheetName val="List1"/>
    </sheetNames>
    <sheetDataSet>
      <sheetData sheetId="2">
        <row r="43">
          <cell r="K43">
            <v>43</v>
          </cell>
        </row>
        <row r="44">
          <cell r="K44">
            <v>184225.79980915273</v>
          </cell>
        </row>
        <row r="45">
          <cell r="K45">
            <v>120.96362032236337</v>
          </cell>
        </row>
        <row r="47">
          <cell r="K47">
            <v>20</v>
          </cell>
        </row>
        <row r="48">
          <cell r="K48">
            <v>17343.64343366069</v>
          </cell>
        </row>
        <row r="49">
          <cell r="K49">
            <v>16</v>
          </cell>
        </row>
        <row r="50">
          <cell r="K50">
            <v>148398.46976263367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2</v>
          </cell>
        </row>
        <row r="54">
          <cell r="K54">
            <v>5592.652896505109</v>
          </cell>
        </row>
        <row r="56">
          <cell r="K56">
            <v>95.54028343262308</v>
          </cell>
        </row>
        <row r="57">
          <cell r="K57">
            <v>4.459716567376916</v>
          </cell>
        </row>
        <row r="58">
          <cell r="K58">
            <v>6455.242773647172</v>
          </cell>
        </row>
        <row r="59">
          <cell r="K59">
            <v>15.62</v>
          </cell>
        </row>
        <row r="61">
          <cell r="K61">
            <v>35</v>
          </cell>
        </row>
        <row r="62">
          <cell r="K62">
            <v>918.3618543994274</v>
          </cell>
        </row>
        <row r="63">
          <cell r="K63">
            <v>0.603001180014933</v>
          </cell>
        </row>
        <row r="65">
          <cell r="K65">
            <v>100</v>
          </cell>
        </row>
        <row r="66">
          <cell r="K66">
            <v>0</v>
          </cell>
        </row>
        <row r="67">
          <cell r="K67">
            <v>38.423283368454534</v>
          </cell>
        </row>
        <row r="68">
          <cell r="K68">
            <v>27.759143363300716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DFT/SDF/DATA/StatData_national_data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ma.gv.at/en/legal-framework/supervisory-disclosure/statistical-data-on-basel-ii-implementation.html" TargetMode="External" /><Relationship Id="rId2" Type="http://schemas.openxmlformats.org/officeDocument/2006/relationships/hyperlink" Target="http://www.cnb.cz/en/financial_market_supervision/supervisory_disclosure/statistical_data/basic_data.html" TargetMode="External" /><Relationship Id="rId3" Type="http://schemas.openxmlformats.org/officeDocument/2006/relationships/hyperlink" Target="http://www.finanssivalvonta.fi/en/Supervision/Supervisory_Disclosure/Statistical_data/Documents/national_data_2010.pdf" TargetMode="External" /><Relationship Id="rId4" Type="http://schemas.openxmlformats.org/officeDocument/2006/relationships/hyperlink" Target="http://www.centralbank.ie/REGULATION/INDUSTRY-SECTORS/CREDIT-INSTITUTIONS/SUPERVISORY-DISCLOSURES/Pages/statistical-data.aspx" TargetMode="External" /><Relationship Id="rId5" Type="http://schemas.openxmlformats.org/officeDocument/2006/relationships/hyperlink" Target="http://www.lb.lt/eng/institutions/national_data.htm" TargetMode="External" /><Relationship Id="rId6" Type="http://schemas.openxmlformats.org/officeDocument/2006/relationships/hyperlink" Target="http://www.fktk.lv/en/law/disclosure_on_implementation_o/statistical_data/2009-06-25_data_on_national_banking/" TargetMode="External" /><Relationship Id="rId7" Type="http://schemas.openxmlformats.org/officeDocument/2006/relationships/hyperlink" Target="http://www.mfsa.com.mt/pages/default.aspx" TargetMode="External" /><Relationship Id="rId8" Type="http://schemas.openxmlformats.org/officeDocument/2006/relationships/hyperlink" Target="http://www.fi.se/upload/90_English/30_Regulations/supervisory_disclosure/Statistics/national-data-2012-supervisory-disclosure.pdf" TargetMode="External" /><Relationship Id="rId9" Type="http://schemas.openxmlformats.org/officeDocument/2006/relationships/hyperlink" Target="http://www.bsi.si/iskalniki/nadzorniska-razkritja-en-vsebina.asp?VsebinaId=5849&amp;MapaId=840" TargetMode="External" /><Relationship Id="rId10" Type="http://schemas.openxmlformats.org/officeDocument/2006/relationships/hyperlink" Target="http://www.nbs.sk/en/financial-market-supervision/supervisory-disclosure-framework/statistical-data" TargetMode="External" /><Relationship Id="rId11" Type="http://schemas.openxmlformats.org/officeDocument/2006/relationships/hyperlink" Target="http://supervisory-disclosure.cssf.lu/index.php?id=171" TargetMode="External" /><Relationship Id="rId12" Type="http://schemas.openxmlformats.org/officeDocument/2006/relationships/hyperlink" Target="http://www.pszaf.hu/en/left_menu/eu_international/pszafen_sd/pszafen_sd_stat" TargetMode="External" /><Relationship Id="rId13" Type="http://schemas.openxmlformats.org/officeDocument/2006/relationships/hyperlink" Target="http://www.finanstilsynet.no/no/Bank-og-finans/Banker/Tema/Supervisory-Disclosure/D-Statistical-data/" TargetMode="External" /><Relationship Id="rId14" Type="http://schemas.openxmlformats.org/officeDocument/2006/relationships/hyperlink" Target="..\..\..\Documents%20and%20Settings\dsokolov\Local%20Settings\Temporary%20Internet%20Files\Content.Outlook\2282LD82\national_data.xls" TargetMode="External" /><Relationship Id="rId15" Type="http://schemas.openxmlformats.org/officeDocument/2006/relationships/hyperlink" Target="http://www.bnb.bg/bnbweb/groups/public/documents/bnb_download/national_data-en.xls" TargetMode="External" /><Relationship Id="rId16" Type="http://schemas.openxmlformats.org/officeDocument/2006/relationships/hyperlink" Target="http://www.transparencia.cnmv.bde.es/SD/sd_e.htm" TargetMode="External" /><Relationship Id="rId17" Type="http://schemas.openxmlformats.org/officeDocument/2006/relationships/hyperlink" Target="http://www.transparencia.cnmv.bde.es/SD/national_data-ES-BE.xls#English!I4" TargetMode="External" /><Relationship Id="rId18" Type="http://schemas.openxmlformats.org/officeDocument/2006/relationships/hyperlink" Target="http://www.transparencia.cnmv.bde.es/SD/national_data-ES-CNMV.xls#English!A1" TargetMode="External" /><Relationship Id="rId19" Type="http://schemas.openxmlformats.org/officeDocument/2006/relationships/hyperlink" Target="http://www.bportugal.pt/en-US/Supervisao/BasileiaIIDivulgacaodeInformacao/Pages/DadosEstatisticos.aspx" TargetMode="External" /><Relationship Id="rId20" Type="http://schemas.openxmlformats.org/officeDocument/2006/relationships/hyperlink" Target="http://www.centralbank.gov.cy/nqcontent.cfm?a_id=3578&amp;lang=en" TargetMode="External" /><Relationship Id="rId21" Type="http://schemas.openxmlformats.org/officeDocument/2006/relationships/comments" Target="../comments2.xml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1" customWidth="1"/>
    <col min="2" max="3" width="12.7109375" style="1" customWidth="1"/>
    <col min="4" max="5" width="0" style="1" hidden="1" customWidth="1"/>
    <col min="6" max="11" width="12.7109375" style="1" customWidth="1"/>
    <col min="12" max="16384" width="11.421875" style="1" customWidth="1"/>
  </cols>
  <sheetData>
    <row r="1" ht="18" customHeight="1">
      <c r="A1" s="25" t="s">
        <v>0</v>
      </c>
    </row>
    <row r="2" ht="15.75" customHeight="1">
      <c r="A2" s="26">
        <v>647</v>
      </c>
    </row>
    <row r="3" spans="1:11" ht="75" customHeight="1">
      <c r="A3" s="27" t="s">
        <v>1</v>
      </c>
      <c r="B3" s="2" t="s">
        <v>2</v>
      </c>
      <c r="C3" s="2" t="s">
        <v>2</v>
      </c>
      <c r="F3" s="2" t="s">
        <v>3</v>
      </c>
      <c r="G3" s="3" t="s">
        <v>4</v>
      </c>
      <c r="H3" s="4" t="s">
        <v>5</v>
      </c>
      <c r="I3" s="5" t="s">
        <v>6</v>
      </c>
      <c r="J3" s="6" t="s">
        <v>7</v>
      </c>
      <c r="K3" s="7" t="s">
        <v>8</v>
      </c>
    </row>
    <row r="4" spans="1:11" ht="16.5" customHeight="1">
      <c r="A4" s="28">
        <v>0.64</v>
      </c>
      <c r="B4" s="8"/>
      <c r="C4" s="8"/>
      <c r="F4" s="8"/>
      <c r="G4" s="9"/>
      <c r="H4" s="10"/>
      <c r="I4" s="11"/>
      <c r="J4" s="7"/>
      <c r="K4" s="7"/>
    </row>
    <row r="5" spans="1:11" ht="15.75" customHeight="1">
      <c r="A5" s="29"/>
      <c r="B5" s="8"/>
      <c r="C5" s="8"/>
      <c r="F5" s="8"/>
      <c r="G5" s="9"/>
      <c r="H5" s="10"/>
      <c r="I5" s="11"/>
      <c r="J5" s="7"/>
      <c r="K5" s="7"/>
    </row>
    <row r="6" spans="1:11" ht="15.75" customHeight="1">
      <c r="A6" s="30">
        <v>12</v>
      </c>
      <c r="B6" s="8"/>
      <c r="C6" s="8"/>
      <c r="F6" s="8"/>
      <c r="G6" s="9"/>
      <c r="H6" s="10"/>
      <c r="I6" s="11"/>
      <c r="J6" s="7"/>
      <c r="K6" s="7"/>
    </row>
    <row r="7" spans="1:11" ht="15.75" customHeight="1">
      <c r="A7" s="31" t="s">
        <v>9</v>
      </c>
      <c r="B7" s="8"/>
      <c r="C7" s="8"/>
      <c r="F7" s="8"/>
      <c r="G7" s="9"/>
      <c r="H7" s="10"/>
      <c r="I7" s="11"/>
      <c r="J7" s="7"/>
      <c r="K7" s="7"/>
    </row>
    <row r="8" spans="1:11" ht="15.75" customHeight="1">
      <c r="A8" s="31">
        <v>44</v>
      </c>
      <c r="B8" s="8"/>
      <c r="C8" s="8"/>
      <c r="F8" s="8"/>
      <c r="G8" s="9"/>
      <c r="H8" s="10"/>
      <c r="I8" s="11"/>
      <c r="J8" s="7"/>
      <c r="K8" s="7"/>
    </row>
    <row r="9" spans="1:11" ht="15.75" customHeight="1">
      <c r="A9" s="31" t="s">
        <v>10</v>
      </c>
      <c r="B9" s="8"/>
      <c r="C9" s="8"/>
      <c r="F9" s="8"/>
      <c r="G9" s="9"/>
      <c r="H9" s="10"/>
      <c r="I9" s="11"/>
      <c r="J9" s="7"/>
      <c r="K9" s="7"/>
    </row>
    <row r="10" spans="1:11" ht="15.75" customHeight="1">
      <c r="A10" s="31">
        <v>0</v>
      </c>
      <c r="B10" s="8"/>
      <c r="C10" s="8"/>
      <c r="F10" s="8"/>
      <c r="G10" s="9"/>
      <c r="H10" s="10"/>
      <c r="I10" s="11"/>
      <c r="J10" s="7"/>
      <c r="K10" s="7"/>
    </row>
    <row r="11" spans="1:11" ht="15.75" customHeight="1">
      <c r="A11" s="31">
        <v>0</v>
      </c>
      <c r="B11" s="8"/>
      <c r="C11" s="8"/>
      <c r="F11" s="8"/>
      <c r="G11" s="9"/>
      <c r="H11" s="10"/>
      <c r="I11" s="11"/>
      <c r="J11" s="7"/>
      <c r="K11" s="7"/>
    </row>
    <row r="12" spans="1:11" ht="15.75" customHeight="1">
      <c r="A12" s="31">
        <v>8</v>
      </c>
      <c r="B12" s="8"/>
      <c r="C12" s="8"/>
      <c r="F12" s="8"/>
      <c r="G12" s="9"/>
      <c r="H12" s="10"/>
      <c r="I12" s="11"/>
      <c r="J12" s="7"/>
      <c r="K12" s="7"/>
    </row>
    <row r="13" spans="1:11" ht="15.75" customHeight="1">
      <c r="A13" s="32" t="s">
        <v>11</v>
      </c>
      <c r="B13" s="8"/>
      <c r="C13" s="8"/>
      <c r="F13" s="8"/>
      <c r="G13" s="9"/>
      <c r="H13" s="10"/>
      <c r="I13" s="11"/>
      <c r="J13" s="7"/>
      <c r="K13" s="7"/>
    </row>
    <row r="14" spans="1:11" ht="15.75" customHeight="1">
      <c r="A14" s="27"/>
      <c r="B14" s="8"/>
      <c r="C14" s="8"/>
      <c r="F14" s="8"/>
      <c r="G14" s="9"/>
      <c r="H14" s="10"/>
      <c r="I14" s="11"/>
      <c r="J14" s="7"/>
      <c r="K14" s="7"/>
    </row>
    <row r="15" spans="1:11" ht="15.75" customHeight="1">
      <c r="A15" s="33">
        <v>0.92</v>
      </c>
      <c r="B15" s="8"/>
      <c r="C15" s="8"/>
      <c r="F15" s="8"/>
      <c r="G15" s="9"/>
      <c r="H15" s="10"/>
      <c r="I15" s="11"/>
      <c r="J15" s="7"/>
      <c r="K15" s="7"/>
    </row>
    <row r="16" spans="1:11" ht="15.75" customHeight="1">
      <c r="A16" s="33">
        <v>0.08</v>
      </c>
      <c r="B16" s="8"/>
      <c r="C16" s="8"/>
      <c r="F16" s="8"/>
      <c r="G16" s="9"/>
      <c r="H16" s="10"/>
      <c r="I16" s="11"/>
      <c r="J16" s="7"/>
      <c r="K16" s="7"/>
    </row>
    <row r="17" spans="1:11" ht="15.75" customHeight="1">
      <c r="A17" s="34" t="s">
        <v>12</v>
      </c>
      <c r="B17" s="8"/>
      <c r="C17" s="8"/>
      <c r="F17" s="8"/>
      <c r="G17" s="9"/>
      <c r="H17" s="10"/>
      <c r="I17" s="11"/>
      <c r="J17" s="7"/>
      <c r="K17" s="7"/>
    </row>
    <row r="18" spans="1:11" ht="15.75" customHeight="1">
      <c r="A18" s="35">
        <v>0.132</v>
      </c>
      <c r="B18" s="8"/>
      <c r="C18" s="8"/>
      <c r="F18" s="8"/>
      <c r="G18" s="9"/>
      <c r="H18" s="10"/>
      <c r="I18" s="11"/>
      <c r="J18" s="7"/>
      <c r="K18" s="7"/>
    </row>
    <row r="19" spans="1:11" ht="15.75" customHeight="1">
      <c r="A19" s="27"/>
      <c r="B19" s="8"/>
      <c r="C19" s="8"/>
      <c r="F19" s="8"/>
      <c r="G19" s="9"/>
      <c r="H19" s="10"/>
      <c r="I19" s="11"/>
      <c r="J19" s="7"/>
      <c r="K19" s="7"/>
    </row>
    <row r="20" spans="1:11" ht="15.75" customHeight="1">
      <c r="A20" s="36" t="s">
        <v>13</v>
      </c>
      <c r="B20" s="8"/>
      <c r="C20" s="8"/>
      <c r="F20" s="8"/>
      <c r="G20" s="9"/>
      <c r="H20" s="10"/>
      <c r="I20" s="11"/>
      <c r="J20" s="7"/>
      <c r="K20" s="7"/>
    </row>
    <row r="21" spans="1:11" ht="15.75" customHeight="1">
      <c r="A21" s="36" t="s">
        <v>13</v>
      </c>
      <c r="B21" s="8"/>
      <c r="C21" s="8"/>
      <c r="F21" s="8"/>
      <c r="G21" s="9"/>
      <c r="H21" s="10"/>
      <c r="I21" s="11"/>
      <c r="J21" s="7"/>
      <c r="K21" s="7"/>
    </row>
    <row r="22" spans="1:11" ht="15.75" customHeight="1">
      <c r="A22" s="36" t="s">
        <v>13</v>
      </c>
      <c r="B22" s="8"/>
      <c r="C22" s="8"/>
      <c r="F22" s="8"/>
      <c r="G22" s="9"/>
      <c r="H22" s="10"/>
      <c r="I22" s="11"/>
      <c r="J22" s="7"/>
      <c r="K22" s="7"/>
    </row>
    <row r="23" spans="1:11" ht="15.75" customHeight="1">
      <c r="A23" s="36"/>
      <c r="B23" s="8"/>
      <c r="C23" s="8"/>
      <c r="F23" s="8"/>
      <c r="G23" s="9"/>
      <c r="H23" s="10"/>
      <c r="I23" s="11"/>
      <c r="J23" s="7"/>
      <c r="K23" s="7"/>
    </row>
    <row r="24" spans="1:11" ht="15.75" customHeight="1">
      <c r="A24" s="36" t="s">
        <v>13</v>
      </c>
      <c r="B24" s="8"/>
      <c r="C24" s="8"/>
      <c r="F24" s="8"/>
      <c r="G24" s="9"/>
      <c r="H24" s="10"/>
      <c r="I24" s="11"/>
      <c r="J24" s="7"/>
      <c r="K24" s="7"/>
    </row>
    <row r="25" spans="1:11" ht="15.75" customHeight="1">
      <c r="A25" s="36" t="s">
        <v>13</v>
      </c>
      <c r="B25" s="8"/>
      <c r="C25" s="8"/>
      <c r="F25" s="8"/>
      <c r="G25" s="9"/>
      <c r="H25" s="10"/>
      <c r="I25" s="11"/>
      <c r="J25" s="7"/>
      <c r="K25" s="7"/>
    </row>
    <row r="26" spans="1:11" ht="15.75" customHeight="1">
      <c r="A26" s="36" t="s">
        <v>13</v>
      </c>
      <c r="B26" s="8"/>
      <c r="C26" s="8"/>
      <c r="F26" s="8"/>
      <c r="G26" s="9"/>
      <c r="H26" s="10"/>
      <c r="I26" s="11"/>
      <c r="J26" s="7"/>
      <c r="K26" s="7"/>
    </row>
    <row r="27" spans="1:11" ht="15.75" customHeight="1">
      <c r="A27" s="36" t="s">
        <v>13</v>
      </c>
      <c r="B27" s="8"/>
      <c r="C27" s="8"/>
      <c r="F27" s="8"/>
      <c r="G27" s="9"/>
      <c r="H27" s="10"/>
      <c r="I27" s="11"/>
      <c r="J27" s="7"/>
      <c r="K27" s="7"/>
    </row>
    <row r="28" spans="1:11" ht="15.75" customHeight="1">
      <c r="A28" s="20"/>
      <c r="B28" s="8"/>
      <c r="C28" s="8"/>
      <c r="F28" s="8"/>
      <c r="G28" s="9"/>
      <c r="H28" s="10"/>
      <c r="I28" s="11"/>
      <c r="J28" s="7"/>
      <c r="K28" s="7"/>
    </row>
    <row r="29" spans="1:11" ht="15.75" customHeight="1" hidden="1">
      <c r="A29" s="20"/>
      <c r="B29" s="12"/>
      <c r="C29" s="12"/>
      <c r="F29" s="12"/>
      <c r="G29" s="13"/>
      <c r="H29" s="13"/>
      <c r="I29" s="14"/>
      <c r="J29" s="15"/>
      <c r="K29" s="15"/>
    </row>
    <row r="30" ht="12.75" customHeight="1">
      <c r="A30" s="20"/>
    </row>
    <row r="31" ht="12.75" customHeight="1">
      <c r="A31" s="20"/>
    </row>
    <row r="32" ht="12.75" customHeight="1">
      <c r="A32" s="20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hyperlinks>
    <hyperlink ref="A1" r:id="rId1" tooltip="SK" display="http://www.nbs.sk/DFT/SDF/DATA/StatData_national_data.xls"/>
  </hyperlinks>
  <printOptions/>
  <pageMargins left="0.7874015748031497" right="0.7874015748031497" top="0.5905511811023623" bottom="0.5905511811023623" header="0.31496062992125984" footer="0.31496062992125984"/>
  <pageSetup firstPageNumber="1" useFirstPageNumber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I38" sqref="I38"/>
    </sheetView>
  </sheetViews>
  <sheetFormatPr defaultColWidth="9.140625" defaultRowHeight="12.75"/>
  <cols>
    <col min="1" max="1" width="46.140625" style="1" customWidth="1"/>
    <col min="2" max="2" width="32.421875" style="1" customWidth="1"/>
    <col min="3" max="3" width="10.7109375" style="16" customWidth="1"/>
    <col min="4" max="4" width="12.421875" style="16" bestFit="1" customWidth="1"/>
    <col min="5" max="5" width="10.7109375" style="18" customWidth="1"/>
    <col min="6" max="7" width="10.7109375" style="16" customWidth="1"/>
    <col min="8" max="8" width="17.421875" style="16" bestFit="1" customWidth="1"/>
    <col min="9" max="9" width="13.8515625" style="16" bestFit="1" customWidth="1"/>
    <col min="10" max="10" width="13.7109375" style="16" bestFit="1" customWidth="1"/>
    <col min="11" max="11" width="10.7109375" style="16" customWidth="1"/>
    <col min="12" max="12" width="13.00390625" style="16" bestFit="1" customWidth="1"/>
    <col min="13" max="13" width="14.8515625" style="16" bestFit="1" customWidth="1"/>
    <col min="14" max="22" width="10.7109375" style="16" customWidth="1"/>
    <col min="23" max="26" width="10.7109375" style="1" customWidth="1"/>
    <col min="27" max="27" width="11.7109375" style="1" bestFit="1" customWidth="1"/>
    <col min="28" max="28" width="10.7109375" style="1" customWidth="1"/>
    <col min="29" max="29" width="18.140625" style="1" bestFit="1" customWidth="1"/>
    <col min="30" max="30" width="10.7109375" style="18" customWidth="1"/>
    <col min="31" max="32" width="10.7109375" style="1" customWidth="1"/>
    <col min="33" max="201" width="9.140625" style="1" customWidth="1"/>
  </cols>
  <sheetData>
    <row r="1" spans="1:32" ht="54" customHeight="1">
      <c r="A1" s="124" t="s">
        <v>14</v>
      </c>
      <c r="B1" s="125"/>
      <c r="C1" s="126" t="s">
        <v>15</v>
      </c>
      <c r="D1" s="135" t="s">
        <v>16</v>
      </c>
      <c r="E1" s="127" t="s">
        <v>17</v>
      </c>
      <c r="F1" s="136" t="s">
        <v>18</v>
      </c>
      <c r="G1" s="96" t="s">
        <v>19</v>
      </c>
      <c r="H1" s="137" t="s">
        <v>20</v>
      </c>
      <c r="I1" s="137" t="s">
        <v>21</v>
      </c>
      <c r="J1" s="129" t="s">
        <v>22</v>
      </c>
      <c r="K1" s="137" t="s">
        <v>23</v>
      </c>
      <c r="L1" s="128" t="s">
        <v>24</v>
      </c>
      <c r="M1" s="96" t="s">
        <v>25</v>
      </c>
      <c r="N1" s="137" t="s">
        <v>26</v>
      </c>
      <c r="O1" s="129" t="s">
        <v>27</v>
      </c>
      <c r="P1" s="130" t="s">
        <v>28</v>
      </c>
      <c r="Q1" s="137" t="s">
        <v>29</v>
      </c>
      <c r="R1" s="96" t="s">
        <v>30</v>
      </c>
      <c r="S1" s="96" t="s">
        <v>31</v>
      </c>
      <c r="T1" s="131" t="s">
        <v>32</v>
      </c>
      <c r="U1" s="100" t="s">
        <v>61</v>
      </c>
      <c r="V1" s="137" t="s">
        <v>33</v>
      </c>
      <c r="W1" s="138" t="s">
        <v>0</v>
      </c>
      <c r="X1" s="131" t="s">
        <v>34</v>
      </c>
      <c r="Y1" s="137" t="s">
        <v>35</v>
      </c>
      <c r="Z1" s="97" t="s">
        <v>36</v>
      </c>
      <c r="AA1" s="96" t="s">
        <v>37</v>
      </c>
      <c r="AB1" s="132" t="s">
        <v>38</v>
      </c>
      <c r="AC1" s="137" t="s">
        <v>39</v>
      </c>
      <c r="AD1" s="137" t="s">
        <v>40</v>
      </c>
      <c r="AE1" s="137" t="s">
        <v>41</v>
      </c>
      <c r="AF1" s="139" t="s">
        <v>42</v>
      </c>
    </row>
    <row r="2" spans="1:32" ht="15" customHeight="1">
      <c r="A2" s="116" t="s">
        <v>43</v>
      </c>
      <c r="B2" s="117"/>
      <c r="C2" s="46">
        <v>809</v>
      </c>
      <c r="D2" s="71">
        <v>104</v>
      </c>
      <c r="E2" s="39">
        <v>31</v>
      </c>
      <c r="F2" s="47">
        <v>135</v>
      </c>
      <c r="G2" s="48">
        <f>'[1]zákl.údaje'!$K$43</f>
        <v>43</v>
      </c>
      <c r="H2" s="47">
        <v>1737</v>
      </c>
      <c r="I2" s="39">
        <v>106</v>
      </c>
      <c r="J2" s="39">
        <v>16</v>
      </c>
      <c r="K2" s="37"/>
      <c r="L2" s="94">
        <v>302</v>
      </c>
      <c r="M2" s="48">
        <v>313</v>
      </c>
      <c r="N2" s="48">
        <v>381</v>
      </c>
      <c r="O2" s="39">
        <v>172</v>
      </c>
      <c r="P2" s="37">
        <v>38</v>
      </c>
      <c r="Q2" s="143">
        <v>706</v>
      </c>
      <c r="R2" s="77">
        <v>29</v>
      </c>
      <c r="S2" s="48">
        <v>18</v>
      </c>
      <c r="T2" s="37">
        <v>141</v>
      </c>
      <c r="U2" s="101">
        <v>28</v>
      </c>
      <c r="V2" s="39">
        <v>122</v>
      </c>
      <c r="W2" s="110">
        <v>642</v>
      </c>
      <c r="X2" s="39">
        <v>186</v>
      </c>
      <c r="Y2" s="37"/>
      <c r="Z2" s="49">
        <v>113</v>
      </c>
      <c r="AA2" s="37">
        <v>21</v>
      </c>
      <c r="AB2" s="50">
        <v>31</v>
      </c>
      <c r="AC2" s="144">
        <v>200</v>
      </c>
      <c r="AD2" s="37">
        <v>20</v>
      </c>
      <c r="AE2" s="37"/>
      <c r="AF2" s="39">
        <v>223</v>
      </c>
    </row>
    <row r="3" spans="1:32" ht="30" customHeight="1">
      <c r="A3" s="116" t="s">
        <v>44</v>
      </c>
      <c r="B3" s="117"/>
      <c r="C3" s="51">
        <v>982113.702</v>
      </c>
      <c r="D3" s="145">
        <v>1098818582</v>
      </c>
      <c r="E3" s="37">
        <v>42122.15120946094</v>
      </c>
      <c r="F3" s="140">
        <v>110.542</v>
      </c>
      <c r="G3" s="48">
        <f>'[1]zákl.údaje'!$K$44</f>
        <v>184225.79980915273</v>
      </c>
      <c r="H3" s="47">
        <v>8593230352000</v>
      </c>
      <c r="I3" s="52">
        <v>1041847.6221114149</v>
      </c>
      <c r="J3" s="37" t="s">
        <v>71</v>
      </c>
      <c r="K3" s="37"/>
      <c r="L3" s="95">
        <v>3144678.996</v>
      </c>
      <c r="M3" s="48">
        <v>619496356000</v>
      </c>
      <c r="N3" s="48">
        <v>7128087.921439445</v>
      </c>
      <c r="O3" s="37">
        <v>102401.74066370165</v>
      </c>
      <c r="P3" s="37">
        <v>950612.753</v>
      </c>
      <c r="Q3" s="46">
        <v>3803056.181899999</v>
      </c>
      <c r="R3" s="77">
        <v>28431.857453060056</v>
      </c>
      <c r="S3" s="53">
        <v>22748.74</v>
      </c>
      <c r="T3" s="37">
        <v>735060</v>
      </c>
      <c r="U3" s="101">
        <v>52893.765048001995</v>
      </c>
      <c r="V3" s="37">
        <v>2687903</v>
      </c>
      <c r="W3" s="111" t="s">
        <v>67</v>
      </c>
      <c r="X3" s="146">
        <v>507587.91927399987</v>
      </c>
      <c r="Y3" s="37"/>
      <c r="Z3" s="49">
        <v>1756187.0952579905</v>
      </c>
      <c r="AA3" s="54">
        <v>45351802</v>
      </c>
      <c r="AB3" s="50">
        <v>55772</v>
      </c>
      <c r="AC3" s="147">
        <v>8677970201708.528</v>
      </c>
      <c r="AD3" s="148">
        <v>23.167</v>
      </c>
      <c r="AE3" s="37"/>
      <c r="AF3" s="149">
        <v>817883.7469009672</v>
      </c>
    </row>
    <row r="4" spans="1:32" ht="15" customHeight="1">
      <c r="A4" s="116" t="s">
        <v>45</v>
      </c>
      <c r="B4" s="117"/>
      <c r="C4" s="55">
        <v>3.159445719800547</v>
      </c>
      <c r="D4" s="85">
        <v>2.9206110693221414</v>
      </c>
      <c r="E4" s="150">
        <v>1.0618927972983425</v>
      </c>
      <c r="F4" s="141" t="s">
        <v>80</v>
      </c>
      <c r="G4" s="48">
        <f>'[1]zákl.údaje'!$K$45</f>
        <v>120.96362032236337</v>
      </c>
      <c r="H4" s="56">
        <v>3.2488583561436672</v>
      </c>
      <c r="I4" s="39">
        <v>4.27</v>
      </c>
      <c r="J4" s="40">
        <v>1.14</v>
      </c>
      <c r="K4" s="37"/>
      <c r="L4" s="90">
        <v>2.9962878407</v>
      </c>
      <c r="M4" s="72">
        <v>3.19</v>
      </c>
      <c r="N4" s="48">
        <v>3.507399459449611</v>
      </c>
      <c r="O4" s="78">
        <v>1.0484</v>
      </c>
      <c r="P4" s="37">
        <v>5.7986</v>
      </c>
      <c r="Q4" s="79">
        <f>Q3/1565916</f>
        <v>2.4286463526140603</v>
      </c>
      <c r="R4" s="80">
        <v>127.81125973061769</v>
      </c>
      <c r="S4" s="57">
        <v>69.2</v>
      </c>
      <c r="T4" s="42">
        <v>16.55</v>
      </c>
      <c r="U4" s="102">
        <v>7.829385868143224</v>
      </c>
      <c r="V4" s="133">
        <v>4.4848</v>
      </c>
      <c r="W4" s="110">
        <v>0.9304</v>
      </c>
      <c r="X4" s="40">
        <v>3.074302370975859</v>
      </c>
      <c r="Y4" s="37"/>
      <c r="Z4" s="49">
        <v>4.248396003537438</v>
      </c>
      <c r="AA4" s="47">
        <v>127.87</v>
      </c>
      <c r="AB4" s="58">
        <v>0.807</v>
      </c>
      <c r="AC4" s="40">
        <v>4.529677462760644</v>
      </c>
      <c r="AD4" s="40">
        <v>2.32</v>
      </c>
      <c r="AE4" s="37"/>
      <c r="AF4" s="44">
        <v>2.7287274901332714</v>
      </c>
    </row>
    <row r="5" spans="1:32" ht="19.5" customHeight="1">
      <c r="A5" s="114" t="s">
        <v>46</v>
      </c>
      <c r="B5" s="114"/>
      <c r="C5" s="63"/>
      <c r="D5" s="63"/>
      <c r="E5" s="38"/>
      <c r="F5" s="63"/>
      <c r="G5" s="59"/>
      <c r="H5" s="63"/>
      <c r="I5" s="63"/>
      <c r="J5" s="63"/>
      <c r="K5" s="38"/>
      <c r="L5" s="38"/>
      <c r="M5" s="38"/>
      <c r="N5" s="81"/>
      <c r="O5" s="151"/>
      <c r="P5" s="38"/>
      <c r="Q5" s="99"/>
      <c r="R5" s="38"/>
      <c r="S5" s="59"/>
      <c r="T5" s="38"/>
      <c r="U5" s="103"/>
      <c r="V5" s="134"/>
      <c r="W5" s="112"/>
      <c r="X5" s="38"/>
      <c r="Y5" s="38"/>
      <c r="Z5" s="60"/>
      <c r="AA5" s="38"/>
      <c r="AB5" s="61"/>
      <c r="AC5" s="152"/>
      <c r="AD5" s="38"/>
      <c r="AE5" s="38"/>
      <c r="AF5" s="63"/>
    </row>
    <row r="6" spans="1:32" ht="15" customHeight="1">
      <c r="A6" s="121" t="s">
        <v>59</v>
      </c>
      <c r="B6" s="98" t="s">
        <v>47</v>
      </c>
      <c r="C6" s="47">
        <v>29</v>
      </c>
      <c r="D6" s="39">
        <v>53</v>
      </c>
      <c r="E6" s="39">
        <v>5</v>
      </c>
      <c r="F6" s="142">
        <v>9</v>
      </c>
      <c r="G6" s="48">
        <f>'[1]zákl.údaje'!$K$47</f>
        <v>20</v>
      </c>
      <c r="H6" s="47" t="s">
        <v>65</v>
      </c>
      <c r="I6" s="41">
        <v>28</v>
      </c>
      <c r="J6" s="39">
        <v>8</v>
      </c>
      <c r="K6" s="37"/>
      <c r="L6" s="46">
        <v>77</v>
      </c>
      <c r="M6" s="48">
        <v>26</v>
      </c>
      <c r="N6" s="48">
        <v>40</v>
      </c>
      <c r="O6" s="39">
        <v>9</v>
      </c>
      <c r="P6" s="37">
        <v>34</v>
      </c>
      <c r="Q6" s="83">
        <v>57</v>
      </c>
      <c r="R6" s="77">
        <v>9</v>
      </c>
      <c r="S6" s="48">
        <v>9</v>
      </c>
      <c r="T6" s="37">
        <v>29</v>
      </c>
      <c r="U6" s="104">
        <v>1</v>
      </c>
      <c r="V6" s="39">
        <v>37</v>
      </c>
      <c r="W6" s="110">
        <v>19</v>
      </c>
      <c r="X6" s="39">
        <v>30</v>
      </c>
      <c r="Y6" s="37"/>
      <c r="Z6" s="49">
        <v>25</v>
      </c>
      <c r="AA6" s="54">
        <v>3</v>
      </c>
      <c r="AB6" s="50">
        <v>17</v>
      </c>
      <c r="AC6" s="144">
        <v>67</v>
      </c>
      <c r="AD6" s="37"/>
      <c r="AE6" s="37"/>
      <c r="AF6" s="149">
        <v>11</v>
      </c>
    </row>
    <row r="7" spans="1:32" ht="15" customHeight="1">
      <c r="A7" s="122"/>
      <c r="B7" s="98" t="s">
        <v>48</v>
      </c>
      <c r="C7" s="51">
        <v>12752.176</v>
      </c>
      <c r="D7" s="73">
        <v>101932.414</v>
      </c>
      <c r="E7" s="37">
        <v>2550.6357914542677</v>
      </c>
      <c r="F7" s="140">
        <v>2.342</v>
      </c>
      <c r="G7" s="48">
        <f>'[1]zákl.údaje'!$K$48</f>
        <v>17343.64343366069</v>
      </c>
      <c r="H7" s="47" t="s">
        <v>65</v>
      </c>
      <c r="I7" s="62" t="s">
        <v>66</v>
      </c>
      <c r="J7" s="37" t="s">
        <v>72</v>
      </c>
      <c r="K7" s="37"/>
      <c r="L7" s="91">
        <v>180750.95</v>
      </c>
      <c r="M7" s="48">
        <v>76213196</v>
      </c>
      <c r="N7" s="48">
        <v>102878.45215706</v>
      </c>
      <c r="O7" s="37">
        <v>6525.4210126582275</v>
      </c>
      <c r="P7" s="37">
        <v>124082.509</v>
      </c>
      <c r="Q7" s="46">
        <v>204856.32879999996</v>
      </c>
      <c r="R7" s="77">
        <v>3898.5558047871577</v>
      </c>
      <c r="S7" s="53">
        <v>4627.9</v>
      </c>
      <c r="T7" s="37">
        <v>85163</v>
      </c>
      <c r="U7" s="105">
        <v>589.9827003500001</v>
      </c>
      <c r="V7" s="69">
        <v>133083</v>
      </c>
      <c r="W7" s="110">
        <v>6330</v>
      </c>
      <c r="X7" s="146">
        <v>44797.512484</v>
      </c>
      <c r="Y7" s="37"/>
      <c r="Z7" s="49">
        <v>82614.02618202075</v>
      </c>
      <c r="AA7" s="54">
        <v>767314</v>
      </c>
      <c r="AB7" s="50">
        <v>4039</v>
      </c>
      <c r="AC7" s="153">
        <v>1135993000000</v>
      </c>
      <c r="AD7" s="37"/>
      <c r="AE7" s="37"/>
      <c r="AF7" s="149">
        <v>102040.42201334969</v>
      </c>
    </row>
    <row r="8" spans="1:32" ht="15" customHeight="1">
      <c r="A8" s="122"/>
      <c r="B8" s="98" t="s">
        <v>49</v>
      </c>
      <c r="C8" s="48">
        <v>62</v>
      </c>
      <c r="D8" s="39">
        <v>20</v>
      </c>
      <c r="E8" s="39">
        <v>13</v>
      </c>
      <c r="F8" s="142">
        <v>5</v>
      </c>
      <c r="G8" s="48">
        <f>'[1]zákl.údaje'!$K$49</f>
        <v>16</v>
      </c>
      <c r="H8" s="47">
        <v>40</v>
      </c>
      <c r="I8" s="39">
        <v>4</v>
      </c>
      <c r="J8" s="39">
        <v>5</v>
      </c>
      <c r="K8" s="37"/>
      <c r="L8" s="46">
        <v>33</v>
      </c>
      <c r="M8" s="48">
        <v>5</v>
      </c>
      <c r="N8" s="48">
        <v>20</v>
      </c>
      <c r="O8" s="39">
        <v>17</v>
      </c>
      <c r="P8" s="37">
        <v>16</v>
      </c>
      <c r="Q8" s="84">
        <v>17</v>
      </c>
      <c r="R8" s="77">
        <v>4</v>
      </c>
      <c r="S8" s="48">
        <v>4</v>
      </c>
      <c r="T8" s="37">
        <v>72</v>
      </c>
      <c r="U8" s="104">
        <v>11</v>
      </c>
      <c r="V8" s="41">
        <v>10</v>
      </c>
      <c r="W8" s="110">
        <v>28</v>
      </c>
      <c r="X8" s="39">
        <v>18</v>
      </c>
      <c r="Y8" s="37"/>
      <c r="Z8" s="49">
        <v>3</v>
      </c>
      <c r="AA8" s="54">
        <v>7</v>
      </c>
      <c r="AB8" s="50">
        <v>9</v>
      </c>
      <c r="AC8" s="144">
        <v>17</v>
      </c>
      <c r="AD8" s="37"/>
      <c r="AE8" s="37"/>
      <c r="AF8" s="149">
        <v>34</v>
      </c>
    </row>
    <row r="9" spans="1:32" ht="15" customHeight="1">
      <c r="A9" s="121"/>
      <c r="B9" s="98" t="s">
        <v>50</v>
      </c>
      <c r="C9" s="51">
        <v>157424.003</v>
      </c>
      <c r="D9" s="73">
        <v>477830.847</v>
      </c>
      <c r="E9" s="37">
        <v>27528.762724776694</v>
      </c>
      <c r="F9" s="140">
        <v>13.026</v>
      </c>
      <c r="G9" s="48">
        <f>'[1]zákl.údaje'!$K$50</f>
        <v>148398.46976263367</v>
      </c>
      <c r="H9" s="47">
        <v>763222345000</v>
      </c>
      <c r="I9" s="52">
        <v>147177.09506192696</v>
      </c>
      <c r="J9" s="37" t="s">
        <v>73</v>
      </c>
      <c r="K9" s="37"/>
      <c r="L9" s="91">
        <v>102438.997</v>
      </c>
      <c r="M9" s="48">
        <v>380161719000</v>
      </c>
      <c r="N9" s="48">
        <v>515437.80337200005</v>
      </c>
      <c r="O9" s="37">
        <v>51350.43106397537</v>
      </c>
      <c r="P9" s="37">
        <v>183363.609</v>
      </c>
      <c r="Q9" s="46">
        <v>272018.90690000006</v>
      </c>
      <c r="R9" s="77">
        <v>12184.998340260858</v>
      </c>
      <c r="S9" s="53">
        <v>15666.8</v>
      </c>
      <c r="T9" s="37">
        <v>514490</v>
      </c>
      <c r="U9" s="105">
        <v>16345.11791520722</v>
      </c>
      <c r="V9" s="37">
        <v>94006</v>
      </c>
      <c r="W9" s="110">
        <v>169108</v>
      </c>
      <c r="X9" s="146">
        <v>61935.75135400003</v>
      </c>
      <c r="Y9" s="37"/>
      <c r="Z9" s="49">
        <v>4360.77478355732</v>
      </c>
      <c r="AA9" s="54">
        <v>13488416</v>
      </c>
      <c r="AB9" s="37">
        <v>43422.58</v>
      </c>
      <c r="AC9" s="153">
        <v>773921000000</v>
      </c>
      <c r="AD9" s="37"/>
      <c r="AE9" s="37"/>
      <c r="AF9" s="149">
        <v>101388.50156654406</v>
      </c>
    </row>
    <row r="10" spans="1:32" ht="15" customHeight="1">
      <c r="A10" s="121" t="s">
        <v>60</v>
      </c>
      <c r="B10" s="98" t="s">
        <v>47</v>
      </c>
      <c r="C10" s="54">
        <v>0</v>
      </c>
      <c r="D10" s="39">
        <v>9</v>
      </c>
      <c r="E10" s="39">
        <v>2</v>
      </c>
      <c r="F10" s="142">
        <v>16</v>
      </c>
      <c r="G10" s="48">
        <f>'[1]zákl.údaje'!$K$51</f>
        <v>0</v>
      </c>
      <c r="H10" s="47">
        <v>11</v>
      </c>
      <c r="I10" s="39">
        <v>0</v>
      </c>
      <c r="J10" s="39">
        <v>0</v>
      </c>
      <c r="K10" s="37"/>
      <c r="L10" s="46">
        <v>8</v>
      </c>
      <c r="M10" s="48"/>
      <c r="N10" s="48">
        <v>42</v>
      </c>
      <c r="O10" s="39">
        <v>0</v>
      </c>
      <c r="P10" s="37">
        <v>0</v>
      </c>
      <c r="Q10" s="83">
        <v>20</v>
      </c>
      <c r="R10" s="77">
        <v>0</v>
      </c>
      <c r="S10" s="48">
        <v>0</v>
      </c>
      <c r="T10" s="37">
        <v>6</v>
      </c>
      <c r="U10" s="105">
        <v>2</v>
      </c>
      <c r="V10" s="39">
        <v>5</v>
      </c>
      <c r="W10" s="110">
        <v>6</v>
      </c>
      <c r="X10" s="39">
        <v>1</v>
      </c>
      <c r="Y10" s="37"/>
      <c r="Z10" s="49">
        <v>7</v>
      </c>
      <c r="AA10" s="54" t="s">
        <v>70</v>
      </c>
      <c r="AB10" s="50">
        <v>0</v>
      </c>
      <c r="AC10" s="144">
        <v>85</v>
      </c>
      <c r="AD10" s="37"/>
      <c r="AE10" s="37"/>
      <c r="AF10" s="154">
        <v>0</v>
      </c>
    </row>
    <row r="11" spans="1:32" ht="15" customHeight="1">
      <c r="A11" s="122"/>
      <c r="B11" s="98" t="s">
        <v>48</v>
      </c>
      <c r="C11" s="54">
        <v>0</v>
      </c>
      <c r="D11" s="73">
        <v>65945.964</v>
      </c>
      <c r="E11" s="155">
        <v>301.8743960364654</v>
      </c>
      <c r="F11" s="140">
        <v>7.23</v>
      </c>
      <c r="G11" s="48">
        <f>'[1]zákl.údaje'!$K$52</f>
        <v>0</v>
      </c>
      <c r="H11" s="47">
        <v>22707924000</v>
      </c>
      <c r="I11" s="39">
        <v>0</v>
      </c>
      <c r="J11" s="39">
        <v>0</v>
      </c>
      <c r="K11" s="37"/>
      <c r="L11" s="91">
        <v>7410.432</v>
      </c>
      <c r="M11" s="48"/>
      <c r="N11" s="48">
        <v>45554.84217853001</v>
      </c>
      <c r="O11" s="39">
        <v>0</v>
      </c>
      <c r="P11" s="37">
        <v>0</v>
      </c>
      <c r="Q11" s="46">
        <v>12629.722</v>
      </c>
      <c r="R11" s="77">
        <v>0</v>
      </c>
      <c r="S11" s="48">
        <v>0</v>
      </c>
      <c r="T11" s="37">
        <v>26771</v>
      </c>
      <c r="U11" s="105">
        <v>21975.37563210098</v>
      </c>
      <c r="V11" s="37">
        <v>5269</v>
      </c>
      <c r="W11" s="110">
        <v>52.08</v>
      </c>
      <c r="X11" s="146">
        <v>84.990719</v>
      </c>
      <c r="Y11" s="37"/>
      <c r="Z11" s="49">
        <v>14006.90724879883</v>
      </c>
      <c r="AA11" s="54" t="s">
        <v>70</v>
      </c>
      <c r="AB11" s="50">
        <v>0</v>
      </c>
      <c r="AC11" s="153">
        <v>1934163000000</v>
      </c>
      <c r="AD11" s="37"/>
      <c r="AE11" s="37"/>
      <c r="AF11" s="154">
        <v>0</v>
      </c>
    </row>
    <row r="12" spans="1:32" ht="15" customHeight="1">
      <c r="A12" s="122"/>
      <c r="B12" s="98" t="s">
        <v>49</v>
      </c>
      <c r="C12" s="54">
        <v>20</v>
      </c>
      <c r="D12" s="39">
        <v>5</v>
      </c>
      <c r="E12" s="39">
        <v>2</v>
      </c>
      <c r="F12" s="142">
        <v>3</v>
      </c>
      <c r="G12" s="48">
        <f>'[1]zákl.údaje'!$K$53</f>
        <v>2</v>
      </c>
      <c r="H12" s="47">
        <v>39</v>
      </c>
      <c r="I12" s="39">
        <v>0</v>
      </c>
      <c r="J12" s="39">
        <v>0</v>
      </c>
      <c r="K12" s="37"/>
      <c r="L12" s="46">
        <v>10</v>
      </c>
      <c r="M12" s="48"/>
      <c r="N12" s="48">
        <v>59</v>
      </c>
      <c r="O12" s="39">
        <v>4</v>
      </c>
      <c r="P12" s="37">
        <v>12</v>
      </c>
      <c r="Q12" s="84">
        <v>7</v>
      </c>
      <c r="R12" s="77">
        <v>3</v>
      </c>
      <c r="S12" s="48">
        <v>0</v>
      </c>
      <c r="T12" s="37">
        <v>34</v>
      </c>
      <c r="U12" s="105">
        <v>1</v>
      </c>
      <c r="V12" s="41">
        <v>14</v>
      </c>
      <c r="W12" s="110">
        <v>8</v>
      </c>
      <c r="X12" s="39">
        <v>6</v>
      </c>
      <c r="Y12" s="37"/>
      <c r="Z12" s="49">
        <v>3</v>
      </c>
      <c r="AA12" s="54" t="s">
        <v>70</v>
      </c>
      <c r="AB12" s="50">
        <v>0</v>
      </c>
      <c r="AC12" s="144">
        <v>78</v>
      </c>
      <c r="AD12" s="37"/>
      <c r="AE12" s="37"/>
      <c r="AF12" s="154">
        <v>0</v>
      </c>
    </row>
    <row r="13" spans="1:32" ht="15" customHeight="1">
      <c r="A13" s="122"/>
      <c r="B13" s="98" t="s">
        <v>50</v>
      </c>
      <c r="C13" s="51">
        <v>69177.902</v>
      </c>
      <c r="D13" s="73">
        <v>56411.066</v>
      </c>
      <c r="E13" s="155">
        <v>613.7731806956638</v>
      </c>
      <c r="F13" s="140">
        <v>15.173</v>
      </c>
      <c r="G13" s="48">
        <f>'[1]zákl.údaje'!$K$54</f>
        <v>5592.652896505109</v>
      </c>
      <c r="H13" s="47">
        <v>102132414000</v>
      </c>
      <c r="I13" s="39">
        <v>0</v>
      </c>
      <c r="J13" s="41">
        <v>0</v>
      </c>
      <c r="K13" s="37"/>
      <c r="L13" s="91">
        <v>7681.317</v>
      </c>
      <c r="M13" s="48"/>
      <c r="N13" s="48">
        <v>292222.63944887987</v>
      </c>
      <c r="O13" s="37">
        <v>3934.7553882996917</v>
      </c>
      <c r="P13" s="37">
        <v>431625.164</v>
      </c>
      <c r="Q13" s="46">
        <v>19662.8517</v>
      </c>
      <c r="R13" s="77">
        <v>1574.2085280206395</v>
      </c>
      <c r="S13" s="48">
        <v>0</v>
      </c>
      <c r="T13" s="37">
        <v>108636</v>
      </c>
      <c r="U13" s="105">
        <v>2359.7139488000003</v>
      </c>
      <c r="V13" s="37">
        <v>40930</v>
      </c>
      <c r="W13" s="110">
        <v>19225</v>
      </c>
      <c r="X13" s="146">
        <v>5582.403829</v>
      </c>
      <c r="Y13" s="37"/>
      <c r="Z13" s="49">
        <v>3687.931666782722</v>
      </c>
      <c r="AA13" s="54" t="s">
        <v>70</v>
      </c>
      <c r="AB13" s="50">
        <v>0</v>
      </c>
      <c r="AC13" s="153">
        <v>1309486000000</v>
      </c>
      <c r="AD13" s="37"/>
      <c r="AE13" s="37"/>
      <c r="AF13" s="156">
        <v>0</v>
      </c>
    </row>
    <row r="14" spans="1:32" ht="19.5" customHeight="1">
      <c r="A14" s="114" t="s">
        <v>63</v>
      </c>
      <c r="B14" s="118"/>
      <c r="C14" s="63"/>
      <c r="D14" s="63"/>
      <c r="E14" s="38"/>
      <c r="F14" s="63"/>
      <c r="G14" s="59"/>
      <c r="H14" s="63"/>
      <c r="I14" s="63"/>
      <c r="J14" s="63"/>
      <c r="K14" s="38"/>
      <c r="L14" s="38"/>
      <c r="M14" s="38"/>
      <c r="N14" s="81"/>
      <c r="O14" s="38"/>
      <c r="P14" s="38"/>
      <c r="Q14" s="99"/>
      <c r="R14" s="38"/>
      <c r="S14" s="59"/>
      <c r="T14" s="38"/>
      <c r="U14" s="103"/>
      <c r="V14" s="134"/>
      <c r="W14" s="112"/>
      <c r="X14" s="38"/>
      <c r="Y14" s="38"/>
      <c r="Z14" s="60"/>
      <c r="AA14" s="38"/>
      <c r="AB14" s="61"/>
      <c r="AC14" s="152"/>
      <c r="AD14" s="38"/>
      <c r="AE14" s="38"/>
      <c r="AF14" s="63"/>
    </row>
    <row r="15" spans="1:32" ht="15" customHeight="1">
      <c r="A15" s="123" t="s">
        <v>51</v>
      </c>
      <c r="B15" s="123"/>
      <c r="C15" s="48">
        <v>79.29</v>
      </c>
      <c r="D15" s="74">
        <v>0.8694521976316982</v>
      </c>
      <c r="E15" s="150">
        <v>0.9094436919373469</v>
      </c>
      <c r="F15" s="141" t="s">
        <v>81</v>
      </c>
      <c r="G15" s="46">
        <f>'[1]zákl.údaje'!$K$56</f>
        <v>95.54028343262308</v>
      </c>
      <c r="H15" s="56">
        <v>0.8010511381442913</v>
      </c>
      <c r="I15" s="39">
        <v>90.5</v>
      </c>
      <c r="J15" s="40">
        <v>0.98</v>
      </c>
      <c r="K15" s="37"/>
      <c r="L15" s="90">
        <v>0.85340159388</v>
      </c>
      <c r="M15" s="72">
        <v>0.93</v>
      </c>
      <c r="N15" s="48">
        <v>0.8958111949161397</v>
      </c>
      <c r="O15" s="78">
        <v>0.867</v>
      </c>
      <c r="P15" s="37">
        <v>0.8666</v>
      </c>
      <c r="Q15" s="85">
        <v>0.806726635649329</v>
      </c>
      <c r="R15" s="80">
        <v>86.8</v>
      </c>
      <c r="S15" s="53">
        <v>94.1</v>
      </c>
      <c r="T15" s="43">
        <v>0.869</v>
      </c>
      <c r="U15" s="106">
        <v>0.9548695584227745</v>
      </c>
      <c r="V15" s="74">
        <v>0.8488</v>
      </c>
      <c r="W15" s="110">
        <v>0.89</v>
      </c>
      <c r="X15" s="40">
        <v>0.8901758378567235</v>
      </c>
      <c r="Y15" s="37"/>
      <c r="Z15" s="49">
        <v>0.947023414452811</v>
      </c>
      <c r="AA15" s="54">
        <v>0.8588</v>
      </c>
      <c r="AB15" s="64">
        <v>0.921</v>
      </c>
      <c r="AC15" s="40">
        <v>0.8613470860099227</v>
      </c>
      <c r="AD15" s="74">
        <v>0.89</v>
      </c>
      <c r="AE15" s="37"/>
      <c r="AF15" s="157">
        <v>0.9131232869024424</v>
      </c>
    </row>
    <row r="16" spans="1:32" ht="15" customHeight="1">
      <c r="A16" s="123" t="s">
        <v>52</v>
      </c>
      <c r="B16" s="119"/>
      <c r="C16" s="48">
        <v>20.71</v>
      </c>
      <c r="D16" s="74">
        <v>0.1298444864056347</v>
      </c>
      <c r="E16" s="150">
        <v>0.09055630806265311</v>
      </c>
      <c r="F16" s="141" t="s">
        <v>82</v>
      </c>
      <c r="G16" s="46">
        <f>'[1]zákl.údaje'!$K$57</f>
        <v>4.459716567376916</v>
      </c>
      <c r="H16" s="56">
        <v>0.19746991233273234</v>
      </c>
      <c r="I16" s="39">
        <v>9.5</v>
      </c>
      <c r="J16" s="40">
        <v>0.02</v>
      </c>
      <c r="K16" s="37"/>
      <c r="L16" s="90">
        <v>0.14640517068</v>
      </c>
      <c r="M16" s="72">
        <v>0.07</v>
      </c>
      <c r="N16" s="48">
        <v>0.0993050356122614</v>
      </c>
      <c r="O16" s="78">
        <v>0.132</v>
      </c>
      <c r="P16" s="37">
        <v>0.1397</v>
      </c>
      <c r="Q16" s="86">
        <v>0.179768305924503</v>
      </c>
      <c r="R16" s="80">
        <v>13.2</v>
      </c>
      <c r="S16" s="53">
        <v>5.9</v>
      </c>
      <c r="T16" s="43">
        <v>0.131</v>
      </c>
      <c r="U16" s="106">
        <v>0.045130441577225545</v>
      </c>
      <c r="V16" s="74">
        <v>0.1512</v>
      </c>
      <c r="W16" s="110">
        <v>0.11</v>
      </c>
      <c r="X16" s="40">
        <v>0.1214488404524611</v>
      </c>
      <c r="Y16" s="37"/>
      <c r="Z16" s="49">
        <v>0.14752939132317455</v>
      </c>
      <c r="AA16" s="54">
        <v>0.1412</v>
      </c>
      <c r="AB16" s="64">
        <v>0.079</v>
      </c>
      <c r="AC16" s="40">
        <v>0.13617804323780341</v>
      </c>
      <c r="AD16" s="74">
        <v>0.11</v>
      </c>
      <c r="AE16" s="37"/>
      <c r="AF16" s="157">
        <v>0.08687671309755761</v>
      </c>
    </row>
    <row r="17" spans="1:32" ht="15" customHeight="1">
      <c r="A17" s="120" t="s">
        <v>62</v>
      </c>
      <c r="B17" s="120"/>
      <c r="C17" s="51">
        <v>37451.512</v>
      </c>
      <c r="D17" s="73">
        <v>29474.5431978089</v>
      </c>
      <c r="E17" s="37">
        <v>3371.8479153479598</v>
      </c>
      <c r="F17" s="140">
        <v>5.406</v>
      </c>
      <c r="G17" s="48">
        <f>'[1]zákl.údaje'!$K$58</f>
        <v>6455.242773647172</v>
      </c>
      <c r="H17" s="65">
        <v>215060295000</v>
      </c>
      <c r="I17" s="52">
        <v>316873.08991474984</v>
      </c>
      <c r="J17" s="37" t="s">
        <v>74</v>
      </c>
      <c r="K17" s="37"/>
      <c r="L17" s="95">
        <v>136290.082</v>
      </c>
      <c r="M17" s="48">
        <v>123486231000</v>
      </c>
      <c r="N17" s="48">
        <v>172727.9904957209</v>
      </c>
      <c r="O17" s="37"/>
      <c r="P17" s="37">
        <v>28346.798</v>
      </c>
      <c r="Q17" s="80">
        <v>118814.5852</v>
      </c>
      <c r="R17" s="77">
        <v>1298.533753762362</v>
      </c>
      <c r="S17" s="53">
        <v>1068.5</v>
      </c>
      <c r="T17" s="37">
        <v>17736</v>
      </c>
      <c r="U17" s="105">
        <v>1285.9498183562855</v>
      </c>
      <c r="V17" s="37">
        <v>77343</v>
      </c>
      <c r="W17" s="111">
        <v>17121</v>
      </c>
      <c r="X17" s="146">
        <v>23111.1054494549</v>
      </c>
      <c r="Y17" s="37"/>
      <c r="Z17" s="49">
        <v>52762.6445465729</v>
      </c>
      <c r="AA17" s="54">
        <v>2827149.286</v>
      </c>
      <c r="AB17" s="50">
        <v>2670.814</v>
      </c>
      <c r="AC17" s="153">
        <v>163525569596.3263</v>
      </c>
      <c r="AD17" s="148">
        <v>2.355</v>
      </c>
      <c r="AE17" s="37"/>
      <c r="AF17" s="149">
        <v>345079.5206488594</v>
      </c>
    </row>
    <row r="18" spans="1:32" ht="15" customHeight="1">
      <c r="A18" s="116" t="s">
        <v>53</v>
      </c>
      <c r="B18" s="117"/>
      <c r="C18" s="48">
        <v>20.09</v>
      </c>
      <c r="D18" s="74">
        <v>0.1813950987930262</v>
      </c>
      <c r="E18" s="150">
        <v>0.1664</v>
      </c>
      <c r="F18" s="141" t="s">
        <v>83</v>
      </c>
      <c r="G18" s="46">
        <f>'[1]zákl.údaje'!$K$59</f>
        <v>15.62</v>
      </c>
      <c r="H18" s="47">
        <v>17.402069461496833</v>
      </c>
      <c r="I18" s="39">
        <v>21.1</v>
      </c>
      <c r="J18" s="42">
        <v>0.19</v>
      </c>
      <c r="K18" s="37"/>
      <c r="L18" s="90">
        <v>0.11369956209</v>
      </c>
      <c r="M18" s="72">
        <v>0.188</v>
      </c>
      <c r="N18" s="48">
        <v>0.14168928409752277</v>
      </c>
      <c r="O18" s="78">
        <v>0.158</v>
      </c>
      <c r="P18" s="37">
        <v>0.1969</v>
      </c>
      <c r="Q18" s="85">
        <v>0.187561255804477</v>
      </c>
      <c r="R18" s="80">
        <v>16.73</v>
      </c>
      <c r="S18" s="53">
        <v>14.2</v>
      </c>
      <c r="T18" s="43">
        <v>0.21196346414073072</v>
      </c>
      <c r="U18" s="106">
        <v>0.5586385220812421</v>
      </c>
      <c r="V18" s="74">
        <v>0.145</v>
      </c>
      <c r="W18" s="110">
        <v>0.1472</v>
      </c>
      <c r="X18" s="40">
        <v>0.12731274010514418</v>
      </c>
      <c r="Y18" s="37"/>
      <c r="Z18" s="49">
        <v>2.214444444444444</v>
      </c>
      <c r="AA18" s="54">
        <v>0.11874603</v>
      </c>
      <c r="AB18" s="66">
        <v>0.13362</v>
      </c>
      <c r="AC18" s="40">
        <v>0.1631007793387685</v>
      </c>
      <c r="AD18" s="74">
        <v>0.214</v>
      </c>
      <c r="AE18" s="37"/>
      <c r="AF18" s="157">
        <v>0.14471540688213855</v>
      </c>
    </row>
    <row r="19" spans="1:32" ht="19.5" customHeight="1">
      <c r="A19" s="114" t="s">
        <v>54</v>
      </c>
      <c r="B19" s="115"/>
      <c r="C19" s="63"/>
      <c r="D19" s="63"/>
      <c r="E19" s="38"/>
      <c r="F19" s="38"/>
      <c r="G19" s="59"/>
      <c r="H19" s="63"/>
      <c r="I19" s="63"/>
      <c r="J19" s="63"/>
      <c r="K19" s="38"/>
      <c r="L19" s="38"/>
      <c r="M19" s="38"/>
      <c r="N19" s="81"/>
      <c r="O19" s="158"/>
      <c r="P19" s="38"/>
      <c r="Q19" s="82"/>
      <c r="R19" s="38"/>
      <c r="S19" s="59"/>
      <c r="T19" s="38"/>
      <c r="U19" s="107"/>
      <c r="V19" s="134" t="s">
        <v>13</v>
      </c>
      <c r="W19" s="112"/>
      <c r="X19" s="38"/>
      <c r="Y19" s="38"/>
      <c r="Z19" s="60"/>
      <c r="AA19" s="38"/>
      <c r="AB19" s="61"/>
      <c r="AC19" s="159"/>
      <c r="AD19" s="38"/>
      <c r="AE19" s="38"/>
      <c r="AF19" s="63"/>
    </row>
    <row r="20" spans="1:32" ht="15" customHeight="1">
      <c r="A20" s="116" t="s">
        <v>43</v>
      </c>
      <c r="B20" s="117"/>
      <c r="C20" s="54">
        <v>88</v>
      </c>
      <c r="D20" s="71">
        <v>21</v>
      </c>
      <c r="E20" s="39">
        <v>78</v>
      </c>
      <c r="F20" s="142">
        <v>125</v>
      </c>
      <c r="G20" s="69">
        <f>'[1]zákl.údaje'!$K$61</f>
        <v>35</v>
      </c>
      <c r="H20" s="47">
        <v>36</v>
      </c>
      <c r="I20" s="39">
        <v>41</v>
      </c>
      <c r="J20" s="39">
        <v>5</v>
      </c>
      <c r="K20" s="37"/>
      <c r="L20" s="94">
        <v>224</v>
      </c>
      <c r="M20" s="48">
        <v>31</v>
      </c>
      <c r="N20" s="48">
        <v>155</v>
      </c>
      <c r="O20" s="39">
        <v>27</v>
      </c>
      <c r="P20" s="87">
        <v>114</v>
      </c>
      <c r="Q20" s="83">
        <v>101</v>
      </c>
      <c r="R20" s="77">
        <v>5</v>
      </c>
      <c r="S20" s="48">
        <v>22</v>
      </c>
      <c r="T20" s="37"/>
      <c r="U20" s="108">
        <v>50</v>
      </c>
      <c r="V20" s="39" t="s">
        <v>13</v>
      </c>
      <c r="W20" s="110">
        <v>54</v>
      </c>
      <c r="X20" s="39">
        <v>39</v>
      </c>
      <c r="Y20" s="37"/>
      <c r="Z20" s="49">
        <v>119</v>
      </c>
      <c r="AA20" s="54" t="s">
        <v>70</v>
      </c>
      <c r="AB20" s="67">
        <v>16</v>
      </c>
      <c r="AC20" s="144">
        <v>1788</v>
      </c>
      <c r="AD20" s="39">
        <v>12</v>
      </c>
      <c r="AE20" s="37"/>
      <c r="AF20" s="39">
        <v>103</v>
      </c>
    </row>
    <row r="21" spans="1:32" ht="15" customHeight="1">
      <c r="A21" s="116" t="s">
        <v>44</v>
      </c>
      <c r="B21" s="117"/>
      <c r="C21" s="54" t="s">
        <v>13</v>
      </c>
      <c r="D21" s="75">
        <v>2240.43558856</v>
      </c>
      <c r="E21" s="48">
        <v>2620</v>
      </c>
      <c r="F21" s="140">
        <v>2.701</v>
      </c>
      <c r="G21" s="46">
        <f>'[1]zákl.údaje'!$K$62</f>
        <v>918.3618543994274</v>
      </c>
      <c r="H21" s="47">
        <v>2843764000</v>
      </c>
      <c r="I21" s="52">
        <v>335.10267545976086</v>
      </c>
      <c r="J21" s="37" t="s">
        <v>75</v>
      </c>
      <c r="K21" s="37"/>
      <c r="L21" s="92">
        <v>7985.354</v>
      </c>
      <c r="M21" s="48">
        <v>456374915000</v>
      </c>
      <c r="N21" s="48">
        <v>308629.59266172</v>
      </c>
      <c r="O21" s="37">
        <v>415.33373717071504</v>
      </c>
      <c r="P21" s="87">
        <v>37518.978</v>
      </c>
      <c r="Q21" s="77">
        <v>1882.8</v>
      </c>
      <c r="R21" s="77">
        <v>5.067938942238785</v>
      </c>
      <c r="S21" s="53">
        <v>29.8</v>
      </c>
      <c r="T21" s="37"/>
      <c r="U21" s="108">
        <v>84.91003002920732</v>
      </c>
      <c r="V21" s="39" t="s">
        <v>13</v>
      </c>
      <c r="W21" s="110" t="s">
        <v>68</v>
      </c>
      <c r="X21" s="146">
        <v>370.33465099999995</v>
      </c>
      <c r="Y21" s="37"/>
      <c r="Z21" s="49">
        <v>1706.6915024487619</v>
      </c>
      <c r="AA21" s="54" t="s">
        <v>70</v>
      </c>
      <c r="AB21" s="67">
        <v>22.538</v>
      </c>
      <c r="AC21" s="147">
        <v>2333685242530.363</v>
      </c>
      <c r="AD21" s="39">
        <v>20</v>
      </c>
      <c r="AE21" s="37"/>
      <c r="AF21" s="39">
        <v>2030.47</v>
      </c>
    </row>
    <row r="22" spans="1:32" ht="15" customHeight="1">
      <c r="A22" s="116" t="s">
        <v>45</v>
      </c>
      <c r="B22" s="117"/>
      <c r="C22" s="54" t="s">
        <v>13</v>
      </c>
      <c r="D22" s="76">
        <v>0.005954978453441919</v>
      </c>
      <c r="E22" s="160">
        <v>0.0661</v>
      </c>
      <c r="F22" s="141" t="s">
        <v>84</v>
      </c>
      <c r="G22" s="46">
        <f>'[1]zákl.údaje'!$K$63</f>
        <v>0.603001180014933</v>
      </c>
      <c r="H22" s="56">
        <v>0.0010751470699432893</v>
      </c>
      <c r="I22" s="68">
        <v>0.001</v>
      </c>
      <c r="J22" s="43" t="s">
        <v>76</v>
      </c>
      <c r="K22" s="37"/>
      <c r="L22" s="90">
        <v>0.0076</v>
      </c>
      <c r="M22" s="72">
        <v>2.35</v>
      </c>
      <c r="N22" s="48">
        <v>0.1518622214543719</v>
      </c>
      <c r="O22" s="43">
        <v>0.004</v>
      </c>
      <c r="P22" s="87">
        <v>0.2289</v>
      </c>
      <c r="Q22" s="86">
        <f>Q21/1565916</f>
        <v>0.0012023633451602768</v>
      </c>
      <c r="R22" s="80">
        <v>0.022782178811735648</v>
      </c>
      <c r="S22" s="53">
        <v>0.1</v>
      </c>
      <c r="T22" s="37"/>
      <c r="U22" s="108">
        <v>0.012568464138844743</v>
      </c>
      <c r="V22" s="39" t="s">
        <v>13</v>
      </c>
      <c r="W22" s="110">
        <v>0.0056</v>
      </c>
      <c r="X22" s="150">
        <v>0.0022430019557050074</v>
      </c>
      <c r="Y22" s="37"/>
      <c r="Z22" s="49">
        <v>0.004128661107835706</v>
      </c>
      <c r="AA22" s="54" t="s">
        <v>70</v>
      </c>
      <c r="AB22" s="58">
        <v>0.0003261164383561644</v>
      </c>
      <c r="AC22" s="40">
        <v>1.2181237319973404</v>
      </c>
      <c r="AD22" s="74">
        <v>2E-05</v>
      </c>
      <c r="AE22" s="37"/>
      <c r="AF22" s="74">
        <v>0.0068</v>
      </c>
    </row>
    <row r="23" spans="1:32" ht="19.5" customHeight="1">
      <c r="A23" s="114" t="s">
        <v>64</v>
      </c>
      <c r="B23" s="118"/>
      <c r="C23" s="63"/>
      <c r="D23" s="63"/>
      <c r="E23" s="38"/>
      <c r="F23" s="38"/>
      <c r="G23" s="59"/>
      <c r="H23" s="63"/>
      <c r="I23" s="63"/>
      <c r="J23" s="63"/>
      <c r="K23" s="38"/>
      <c r="L23" s="38"/>
      <c r="M23" s="38"/>
      <c r="N23" s="81"/>
      <c r="O23" s="38"/>
      <c r="P23" s="88"/>
      <c r="Q23" s="99"/>
      <c r="R23" s="38"/>
      <c r="S23" s="59"/>
      <c r="T23" s="38"/>
      <c r="U23" s="109"/>
      <c r="V23" s="134" t="s">
        <v>13</v>
      </c>
      <c r="W23" s="112"/>
      <c r="X23" s="38"/>
      <c r="Y23" s="38"/>
      <c r="Z23" s="60"/>
      <c r="AA23" s="38"/>
      <c r="AB23" s="61"/>
      <c r="AC23" s="152"/>
      <c r="AD23" s="38"/>
      <c r="AE23" s="38"/>
      <c r="AF23" s="63"/>
    </row>
    <row r="24" spans="1:32" ht="15" customHeight="1">
      <c r="A24" s="119" t="s">
        <v>51</v>
      </c>
      <c r="B24" s="119"/>
      <c r="C24" s="54">
        <v>1</v>
      </c>
      <c r="D24" s="74">
        <v>0.9954517612130581</v>
      </c>
      <c r="E24" s="160">
        <v>0.9817</v>
      </c>
      <c r="F24" s="141" t="s">
        <v>85</v>
      </c>
      <c r="G24" s="48">
        <f>'[1]zákl.údaje'!$K$65</f>
        <v>100</v>
      </c>
      <c r="H24" s="56">
        <v>0.9983373569295638</v>
      </c>
      <c r="I24" s="39">
        <v>93.4</v>
      </c>
      <c r="J24" s="44" t="s">
        <v>77</v>
      </c>
      <c r="K24" s="37"/>
      <c r="L24" s="90">
        <v>0.9803</v>
      </c>
      <c r="M24" s="72">
        <v>0.9955</v>
      </c>
      <c r="N24" s="48">
        <v>0.8096910555122432</v>
      </c>
      <c r="O24" s="43">
        <v>0.984</v>
      </c>
      <c r="P24" s="89">
        <v>0.907</v>
      </c>
      <c r="Q24" s="86">
        <v>0.9943532257</v>
      </c>
      <c r="R24" s="80">
        <v>96.76163069837708</v>
      </c>
      <c r="S24" s="48">
        <v>108</v>
      </c>
      <c r="T24" s="37"/>
      <c r="U24" s="108">
        <v>0.9765561755292206</v>
      </c>
      <c r="V24" s="41" t="s">
        <v>13</v>
      </c>
      <c r="W24" s="113">
        <v>0.3125</v>
      </c>
      <c r="X24" s="40">
        <v>0.9999982886687541</v>
      </c>
      <c r="Y24" s="37"/>
      <c r="Z24" s="70">
        <v>0.9949561543187988</v>
      </c>
      <c r="AA24" s="47" t="s">
        <v>70</v>
      </c>
      <c r="AB24" s="58">
        <v>0.965</v>
      </c>
      <c r="AC24" s="40">
        <v>0.74136595649384</v>
      </c>
      <c r="AD24" s="44">
        <v>1</v>
      </c>
      <c r="AE24" s="37"/>
      <c r="AF24" s="74">
        <v>0.9807</v>
      </c>
    </row>
    <row r="25" spans="1:32" ht="15" customHeight="1">
      <c r="A25" s="119" t="s">
        <v>52</v>
      </c>
      <c r="B25" s="119"/>
      <c r="C25" s="54">
        <v>0</v>
      </c>
      <c r="D25" s="74">
        <v>0.004426305534531455</v>
      </c>
      <c r="E25" s="160">
        <v>0.0183</v>
      </c>
      <c r="F25" s="141" t="s">
        <v>86</v>
      </c>
      <c r="G25" s="48">
        <f>'[1]zákl.údaje'!$K$66</f>
        <v>0</v>
      </c>
      <c r="H25" s="56">
        <v>0.001662643070436211</v>
      </c>
      <c r="I25" s="39">
        <v>6.1</v>
      </c>
      <c r="J25" s="44" t="s">
        <v>78</v>
      </c>
      <c r="K25" s="37"/>
      <c r="L25" s="90">
        <v>0.0197</v>
      </c>
      <c r="M25" s="72">
        <v>0.0045</v>
      </c>
      <c r="N25" s="48">
        <v>0.1903089444877567</v>
      </c>
      <c r="O25" s="43">
        <v>0.016</v>
      </c>
      <c r="P25" s="89">
        <v>0.093</v>
      </c>
      <c r="Q25" s="86">
        <v>0.0037185343</v>
      </c>
      <c r="R25" s="80">
        <v>3.2383693016229316</v>
      </c>
      <c r="S25" s="53">
        <v>0.3</v>
      </c>
      <c r="T25" s="37"/>
      <c r="U25" s="108">
        <v>0.023282295023953455</v>
      </c>
      <c r="V25" s="41" t="s">
        <v>13</v>
      </c>
      <c r="W25" s="113">
        <v>0.3728</v>
      </c>
      <c r="X25" s="40">
        <v>0.004651048609371034</v>
      </c>
      <c r="Y25" s="37"/>
      <c r="Z25" s="70">
        <v>0.00805757278750665</v>
      </c>
      <c r="AA25" s="47" t="s">
        <v>70</v>
      </c>
      <c r="AB25" s="58">
        <v>0.03</v>
      </c>
      <c r="AC25" s="40">
        <v>0.2180117914306038</v>
      </c>
      <c r="AD25" s="44">
        <v>0</v>
      </c>
      <c r="AE25" s="37"/>
      <c r="AF25" s="74">
        <v>0.0193</v>
      </c>
    </row>
    <row r="26" spans="1:32" ht="15" customHeight="1">
      <c r="A26" s="120" t="s">
        <v>62</v>
      </c>
      <c r="B26" s="120"/>
      <c r="C26" s="54" t="s">
        <v>13</v>
      </c>
      <c r="D26" s="68">
        <v>97.41713683972</v>
      </c>
      <c r="E26" s="48">
        <v>6483</v>
      </c>
      <c r="F26" s="140">
        <v>1.334</v>
      </c>
      <c r="G26" s="48">
        <f>'[1]zákl.údaje'!$K$67</f>
        <v>38.423283368454534</v>
      </c>
      <c r="H26" s="47">
        <v>218385000</v>
      </c>
      <c r="I26" s="52">
        <v>388.7191035333226</v>
      </c>
      <c r="J26" s="37" t="s">
        <v>79</v>
      </c>
      <c r="K26" s="37"/>
      <c r="L26" s="92">
        <v>360.227</v>
      </c>
      <c r="M26" s="48">
        <v>468309900000</v>
      </c>
      <c r="N26" s="48">
        <v>683.6726139999997</v>
      </c>
      <c r="O26" s="37"/>
      <c r="P26" s="89">
        <v>795.848</v>
      </c>
      <c r="Q26" s="77">
        <v>131.97</v>
      </c>
      <c r="R26" s="77">
        <v>0.6094524867421528</v>
      </c>
      <c r="S26" s="53">
        <v>2.5</v>
      </c>
      <c r="T26" s="37"/>
      <c r="U26" s="108">
        <v>13.460377528412112</v>
      </c>
      <c r="V26" s="41" t="s">
        <v>13</v>
      </c>
      <c r="W26" s="113" t="s">
        <v>69</v>
      </c>
      <c r="X26" s="146">
        <v>11.729079124199998</v>
      </c>
      <c r="Y26" s="37"/>
      <c r="Z26" s="49">
        <v>187.87990622751434</v>
      </c>
      <c r="AA26" s="69"/>
      <c r="AB26" s="67">
        <v>3.564</v>
      </c>
      <c r="AC26" s="147">
        <v>47391766926.40263</v>
      </c>
      <c r="AD26" s="161">
        <v>1.6</v>
      </c>
      <c r="AE26" s="37"/>
      <c r="AF26" s="39">
        <v>180.79</v>
      </c>
    </row>
    <row r="27" spans="1:32" ht="15" customHeight="1">
      <c r="A27" s="117" t="s">
        <v>53</v>
      </c>
      <c r="B27" s="117"/>
      <c r="C27" s="54" t="s">
        <v>13</v>
      </c>
      <c r="D27" s="74">
        <v>0.3422349804722081</v>
      </c>
      <c r="E27" s="160">
        <v>0.1442</v>
      </c>
      <c r="F27" s="141" t="s">
        <v>87</v>
      </c>
      <c r="G27" s="48">
        <f>'[1]zákl.údaje'!$K$68</f>
        <v>27.759143363300716</v>
      </c>
      <c r="H27" s="47">
        <v>16.52454152070884</v>
      </c>
      <c r="I27" s="39">
        <v>46.4</v>
      </c>
      <c r="J27" s="45">
        <v>0.4</v>
      </c>
      <c r="K27" s="37"/>
      <c r="L27" s="90">
        <v>0.3214</v>
      </c>
      <c r="M27" s="72">
        <v>0.234</v>
      </c>
      <c r="N27" s="48">
        <v>0.21552274201347493</v>
      </c>
      <c r="O27" s="43">
        <v>0.243</v>
      </c>
      <c r="P27" s="87">
        <v>0.2711</v>
      </c>
      <c r="Q27" s="85">
        <v>0.4442</v>
      </c>
      <c r="R27" s="80">
        <v>24.608802605740625</v>
      </c>
      <c r="S27" s="53">
        <v>40.8</v>
      </c>
      <c r="T27" s="37"/>
      <c r="U27" s="108">
        <v>4.258006209369324</v>
      </c>
      <c r="V27" s="39" t="s">
        <v>13</v>
      </c>
      <c r="W27" s="110" t="s">
        <v>13</v>
      </c>
      <c r="X27" s="40">
        <v>0.38265594129548736</v>
      </c>
      <c r="Y27" s="37"/>
      <c r="Z27" s="49">
        <v>4.79241666666667</v>
      </c>
      <c r="AA27" s="54" t="s">
        <v>70</v>
      </c>
      <c r="AB27" s="58">
        <v>0.305</v>
      </c>
      <c r="AC27" s="40">
        <v>0.20482657766529017</v>
      </c>
      <c r="AD27" s="44">
        <v>0.45</v>
      </c>
      <c r="AE27" s="37"/>
      <c r="AF27" s="74">
        <v>0.2081</v>
      </c>
    </row>
    <row r="28" spans="1:31" ht="12.75" customHeight="1">
      <c r="A28" s="17"/>
      <c r="B28" s="18"/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24"/>
      <c r="O28" s="19"/>
      <c r="P28" s="19"/>
      <c r="Q28" s="19"/>
      <c r="R28" s="19"/>
      <c r="S28" s="19"/>
      <c r="T28" s="19"/>
      <c r="U28" s="19"/>
      <c r="V28" s="19"/>
      <c r="W28" s="20"/>
      <c r="X28" s="20"/>
      <c r="Z28" s="20"/>
      <c r="AA28" s="20"/>
      <c r="AB28" s="20"/>
      <c r="AC28" s="20"/>
      <c r="AD28" s="93"/>
      <c r="AE28" s="20"/>
    </row>
    <row r="29" spans="1:31" ht="12.75" customHeight="1">
      <c r="A29" s="21" t="s">
        <v>55</v>
      </c>
      <c r="B29" s="18"/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24"/>
      <c r="O29" s="19"/>
      <c r="P29" s="19"/>
      <c r="Q29" s="19"/>
      <c r="R29" s="19"/>
      <c r="S29" s="19"/>
      <c r="T29" s="19"/>
      <c r="U29" s="19"/>
      <c r="V29" s="19"/>
      <c r="W29" s="20"/>
      <c r="X29" s="20"/>
      <c r="Z29" s="20"/>
      <c r="AA29" s="20"/>
      <c r="AB29" s="20"/>
      <c r="AC29" s="20"/>
      <c r="AD29" s="93"/>
      <c r="AE29" s="20"/>
    </row>
    <row r="30" spans="1:31" ht="12.75" customHeight="1">
      <c r="A30" s="22" t="s">
        <v>56</v>
      </c>
      <c r="B30" s="18"/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24"/>
      <c r="O30" s="19"/>
      <c r="P30" s="19"/>
      <c r="Q30" s="19"/>
      <c r="R30" s="19"/>
      <c r="S30" s="19"/>
      <c r="T30" s="19"/>
      <c r="U30" s="19"/>
      <c r="V30" s="19"/>
      <c r="W30" s="20"/>
      <c r="X30" s="20"/>
      <c r="Z30" s="20"/>
      <c r="AA30" s="20"/>
      <c r="AB30" s="20"/>
      <c r="AC30" s="20"/>
      <c r="AD30" s="93"/>
      <c r="AE30" s="20"/>
    </row>
    <row r="31" spans="1:31" ht="12.75" customHeight="1">
      <c r="A31" s="22" t="s">
        <v>57</v>
      </c>
      <c r="B31" s="18"/>
      <c r="C31" s="19"/>
      <c r="D31" s="19"/>
      <c r="F31" s="19"/>
      <c r="G31" s="19"/>
      <c r="H31" s="19"/>
      <c r="I31" s="19"/>
      <c r="J31" s="19"/>
      <c r="K31" s="19"/>
      <c r="L31" s="19"/>
      <c r="M31" s="19"/>
      <c r="N31" s="24"/>
      <c r="O31" s="19"/>
      <c r="P31" s="19"/>
      <c r="Q31" s="19"/>
      <c r="R31" s="19"/>
      <c r="S31" s="19"/>
      <c r="T31" s="19"/>
      <c r="U31" s="19"/>
      <c r="V31" s="19"/>
      <c r="W31" s="20"/>
      <c r="X31" s="20"/>
      <c r="Z31" s="20"/>
      <c r="AA31" s="20"/>
      <c r="AB31" s="20"/>
      <c r="AC31" s="20"/>
      <c r="AD31" s="93"/>
      <c r="AE31" s="20"/>
    </row>
    <row r="32" spans="1:31" ht="12.75" customHeight="1">
      <c r="A32" s="23" t="s">
        <v>58</v>
      </c>
      <c r="B32" s="18"/>
      <c r="C32" s="19"/>
      <c r="D32" s="19"/>
      <c r="F32" s="19"/>
      <c r="G32" s="19"/>
      <c r="H32" s="19"/>
      <c r="I32" s="19"/>
      <c r="J32" s="19"/>
      <c r="K32" s="19"/>
      <c r="L32" s="19"/>
      <c r="M32" s="19"/>
      <c r="N32" s="24"/>
      <c r="O32" s="19"/>
      <c r="P32" s="19"/>
      <c r="Q32" s="19"/>
      <c r="R32" s="19"/>
      <c r="S32" s="19"/>
      <c r="T32" s="19"/>
      <c r="U32" s="19"/>
      <c r="V32" s="19"/>
      <c r="W32" s="20"/>
      <c r="X32" s="20"/>
      <c r="Z32" s="20"/>
      <c r="AA32" s="20"/>
      <c r="AB32" s="20"/>
      <c r="AC32" s="20"/>
      <c r="AD32" s="93"/>
      <c r="AE32" s="20"/>
    </row>
    <row r="33" ht="12.75" customHeight="1">
      <c r="N33" s="24"/>
    </row>
    <row r="34" ht="12.75" customHeight="1">
      <c r="N34" s="24"/>
    </row>
    <row r="35" ht="12.75" customHeight="1">
      <c r="N35" s="24"/>
    </row>
    <row r="36" ht="12.75" customHeight="1">
      <c r="N36" s="24"/>
    </row>
    <row r="37" ht="12.75" customHeight="1">
      <c r="N37" s="24"/>
    </row>
    <row r="38" ht="12.75" customHeight="1">
      <c r="N38" s="24"/>
    </row>
    <row r="39" ht="12.75" customHeight="1">
      <c r="N39" s="24"/>
    </row>
    <row r="40" ht="12.75" customHeight="1">
      <c r="N40" s="24"/>
    </row>
    <row r="41" ht="12.75" customHeight="1">
      <c r="N41" s="24"/>
    </row>
    <row r="42" ht="12.75" customHeight="1">
      <c r="N42" s="24"/>
    </row>
    <row r="43" ht="12.75" customHeight="1">
      <c r="N43" s="24"/>
    </row>
    <row r="44" ht="12.75" customHeight="1">
      <c r="N44" s="24"/>
    </row>
    <row r="45" ht="12.75" customHeight="1">
      <c r="N45" s="24"/>
    </row>
    <row r="46" ht="12.75" customHeight="1">
      <c r="N46" s="24"/>
    </row>
    <row r="47" ht="12.75" customHeight="1">
      <c r="N47" s="24"/>
    </row>
    <row r="48" ht="12.75" customHeight="1">
      <c r="N48" s="24"/>
    </row>
    <row r="49" ht="12.75" customHeight="1">
      <c r="N49" s="24"/>
    </row>
    <row r="50" ht="12.75" customHeight="1">
      <c r="N50" s="24"/>
    </row>
    <row r="51" ht="12.75" customHeight="1">
      <c r="N51" s="24"/>
    </row>
    <row r="52" ht="12.75" customHeight="1">
      <c r="N52" s="24"/>
    </row>
    <row r="53" ht="12.75" customHeight="1">
      <c r="N53" s="24"/>
    </row>
    <row r="54" ht="12.75" customHeight="1">
      <c r="N54" s="24"/>
    </row>
    <row r="55" ht="12.75" customHeight="1">
      <c r="N55" s="24"/>
    </row>
    <row r="56" ht="12.75" customHeight="1">
      <c r="N56" s="24"/>
    </row>
    <row r="57" ht="12.75" customHeight="1">
      <c r="N57" s="24"/>
    </row>
    <row r="58" ht="12.75" customHeight="1">
      <c r="N58" s="24"/>
    </row>
    <row r="59" ht="12.75" customHeight="1">
      <c r="N59" s="24"/>
    </row>
    <row r="60" ht="12.75" customHeight="1">
      <c r="N60" s="24"/>
    </row>
    <row r="61" ht="12.75" customHeight="1">
      <c r="N61" s="24"/>
    </row>
    <row r="62" ht="12.75" customHeight="1">
      <c r="N62" s="24"/>
    </row>
    <row r="63" ht="12.75" customHeight="1">
      <c r="N63" s="24"/>
    </row>
    <row r="64" ht="12.75" customHeight="1">
      <c r="N64" s="24"/>
    </row>
    <row r="65" ht="12.75" customHeight="1">
      <c r="N65" s="24"/>
    </row>
    <row r="66" ht="12.75" customHeight="1">
      <c r="N66" s="24"/>
    </row>
    <row r="67" ht="12.75" customHeight="1">
      <c r="N67" s="24"/>
    </row>
    <row r="68" ht="12.75" customHeight="1">
      <c r="N68" s="24"/>
    </row>
    <row r="69" ht="12.75" customHeight="1">
      <c r="N69" s="24"/>
    </row>
    <row r="70" ht="12.75" customHeight="1">
      <c r="N70" s="24"/>
    </row>
    <row r="71" ht="12.75" customHeight="1">
      <c r="N71" s="24"/>
    </row>
    <row r="72" ht="12.75" customHeight="1">
      <c r="N72" s="24"/>
    </row>
    <row r="73" ht="12.75" customHeight="1">
      <c r="N73" s="24"/>
    </row>
    <row r="74" ht="12.75" customHeight="1">
      <c r="N74" s="24"/>
    </row>
    <row r="75" ht="12.75" customHeight="1">
      <c r="N75" s="24"/>
    </row>
    <row r="76" ht="12.75" customHeight="1">
      <c r="N76" s="24"/>
    </row>
    <row r="77" ht="12.75" customHeight="1">
      <c r="N77" s="24"/>
    </row>
    <row r="78" ht="12.75" customHeight="1">
      <c r="N78" s="24"/>
    </row>
    <row r="79" ht="12.75" customHeight="1">
      <c r="N79" s="24"/>
    </row>
    <row r="80" ht="12.75" customHeight="1">
      <c r="N80" s="24"/>
    </row>
    <row r="81" ht="12.75" customHeight="1">
      <c r="N81" s="24"/>
    </row>
    <row r="82" ht="12.75" customHeight="1">
      <c r="N82" s="24"/>
    </row>
    <row r="83" ht="12.75" customHeight="1">
      <c r="N83" s="24"/>
    </row>
    <row r="84" ht="12.75" customHeight="1">
      <c r="N84" s="24"/>
    </row>
    <row r="85" ht="12.75" customHeight="1">
      <c r="N85" s="24"/>
    </row>
    <row r="86" ht="12.75" customHeight="1">
      <c r="N86" s="24"/>
    </row>
    <row r="87" ht="12.75" customHeight="1">
      <c r="N87" s="24"/>
    </row>
    <row r="88" ht="12.75" customHeight="1">
      <c r="N88" s="24"/>
    </row>
    <row r="89" ht="12.75" customHeight="1">
      <c r="N89" s="24"/>
    </row>
    <row r="90" ht="12.75" customHeight="1">
      <c r="N90" s="24"/>
    </row>
    <row r="91" ht="12.75" customHeight="1">
      <c r="N91" s="24"/>
    </row>
    <row r="92" ht="12.75" customHeight="1">
      <c r="N92" s="24"/>
    </row>
    <row r="93" ht="12.75" customHeight="1">
      <c r="N93" s="24"/>
    </row>
    <row r="94" ht="12.75" customHeight="1">
      <c r="N94" s="24"/>
    </row>
    <row r="95" ht="12.75" customHeight="1">
      <c r="N95" s="24"/>
    </row>
    <row r="96" ht="12.75" customHeight="1">
      <c r="N96" s="24"/>
    </row>
    <row r="97" ht="12.75" customHeight="1">
      <c r="N97" s="24"/>
    </row>
    <row r="98" ht="12.75" customHeight="1">
      <c r="N98" s="24"/>
    </row>
    <row r="99" ht="12.75" customHeight="1">
      <c r="N99" s="24"/>
    </row>
    <row r="100" ht="12.75" customHeight="1">
      <c r="N100" s="24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mergeCells count="21">
    <mergeCell ref="A1:B1"/>
    <mergeCell ref="A2:B2"/>
    <mergeCell ref="A3:B3"/>
    <mergeCell ref="A4:B4"/>
    <mergeCell ref="A5:B5"/>
    <mergeCell ref="A6:A9"/>
    <mergeCell ref="A10:A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7:B27"/>
    <mergeCell ref="A23:B23"/>
    <mergeCell ref="A24:B24"/>
    <mergeCell ref="A25:B25"/>
    <mergeCell ref="A26:B26"/>
  </mergeCells>
  <hyperlinks>
    <hyperlink ref="C1" r:id="rId1" display="AT"/>
    <hyperlink ref="G1" r:id="rId2" display="CZ"/>
    <hyperlink ref="M1" r:id="rId3" display="FI"/>
    <hyperlink ref="P1" r:id="rId4" display="IE"/>
    <hyperlink ref="S1" r:id="rId5" display="LT"/>
    <hyperlink ref="R1" r:id="rId6" display="LV"/>
    <hyperlink ref="U1" r:id="rId7" display="MT"/>
    <hyperlink ref="Z1" r:id="rId8" display="SE"/>
    <hyperlink ref="AA1" r:id="rId9" display="SI"/>
    <hyperlink ref="AB1" r:id="rId10" display="SK"/>
    <hyperlink ref="T1" r:id="rId11" display="LU"/>
    <hyperlink ref="O1" r:id="rId12" display="HU"/>
    <hyperlink ref="AF1" r:id="rId13" display="NO"/>
    <hyperlink ref="J1" r:id="rId14" display="EE"/>
    <hyperlink ref="E1" r:id="rId15" display="BG"/>
    <hyperlink ref="L1" r:id="rId16" display="ES"/>
    <hyperlink ref="L2" r:id="rId17" display="http://www.transparencia.cnmv.bde.es/SD/national_data-ES-BE.xls - English!I4"/>
    <hyperlink ref="L20" r:id="rId18" display="http://www.transparencia.cnmv.bde.es/SD/national_data-ES-CNMV.xls - English!A1"/>
    <hyperlink ref="X1" r:id="rId19" display="PT"/>
    <hyperlink ref="F1" r:id="rId20" display="CY"/>
  </hyperlinks>
  <printOptions/>
  <pageMargins left="0.75" right="0.75" top="1" bottom="1" header="0.5" footer="0.5"/>
  <pageSetup firstPageNumber="1" useFirstPageNumber="1" horizontalDpi="600" verticalDpi="600" orientation="portrait" r:id="rId23"/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ActiveXLS ®</dc:creator>
  <cp:keywords/>
  <dc:description>Produced with the Euro Systems Development, SRL. ActiveXLS Library ®</dc:description>
  <cp:lastModifiedBy>pallard</cp:lastModifiedBy>
  <dcterms:created xsi:type="dcterms:W3CDTF">2007-07-03T11:09:11Z</dcterms:created>
  <dcterms:modified xsi:type="dcterms:W3CDTF">2014-06-03T15:03:41Z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