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aonline-my.sharepoint.com/personal/mathis_meyer_eba_europa_eu/Documents/Documents/Risk Analysis/Risk assessment report/"/>
    </mc:Choice>
  </mc:AlternateContent>
  <xr:revisionPtr revIDLastSave="1642" documentId="8_{15A5FA2D-A88A-4438-9AC8-FCFC2692D962}" xr6:coauthVersionLast="47" xr6:coauthVersionMax="47" xr10:uidLastSave="{778B093A-EF05-4F3D-8053-7482E79F93BB}"/>
  <bookViews>
    <workbookView xWindow="28680" yWindow="-120" windowWidth="29040" windowHeight="17520" xr2:uid="{E4A12BF1-69B5-421D-823C-BF08370B2FBC}"/>
  </bookViews>
  <sheets>
    <sheet name="Result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7" i="1" l="1"/>
  <c r="F230" i="1"/>
  <c r="F231" i="1"/>
  <c r="F232" i="1"/>
  <c r="F233" i="1"/>
  <c r="F234" i="1"/>
  <c r="F235" i="1"/>
  <c r="F236" i="1"/>
  <c r="F237" i="1"/>
  <c r="F229" i="1"/>
  <c r="F43" i="1"/>
  <c r="F44" i="1"/>
  <c r="F45" i="1"/>
  <c r="F46" i="1"/>
  <c r="F37" i="1"/>
  <c r="F38" i="1"/>
  <c r="F39" i="1"/>
  <c r="F40" i="1"/>
  <c r="F31" i="1"/>
  <c r="F32" i="1"/>
  <c r="F33" i="1"/>
  <c r="F34" i="1"/>
  <c r="F25" i="1"/>
  <c r="F26" i="1"/>
  <c r="F27" i="1"/>
  <c r="F28" i="1"/>
  <c r="F19" i="1"/>
  <c r="F20" i="1"/>
  <c r="F13" i="1"/>
  <c r="F14" i="1"/>
  <c r="F15" i="1"/>
  <c r="F16" i="1"/>
  <c r="F944" i="1"/>
  <c r="F943" i="1"/>
  <c r="F942" i="1"/>
  <c r="F941" i="1"/>
  <c r="F940" i="1"/>
  <c r="F939" i="1"/>
  <c r="F938" i="1"/>
  <c r="F937" i="1"/>
  <c r="F860" i="1"/>
  <c r="F859" i="1"/>
  <c r="F858" i="1"/>
  <c r="F857" i="1"/>
  <c r="F856" i="1"/>
  <c r="F908" i="1"/>
  <c r="F907" i="1"/>
  <c r="F906" i="1"/>
  <c r="F905" i="1"/>
  <c r="F904" i="1"/>
  <c r="F902" i="1"/>
  <c r="F901" i="1"/>
  <c r="F900" i="1"/>
  <c r="F899" i="1"/>
  <c r="F898" i="1"/>
  <c r="F896" i="1"/>
  <c r="F895" i="1"/>
  <c r="F894" i="1"/>
  <c r="F893" i="1"/>
  <c r="F892" i="1"/>
  <c r="F890" i="1"/>
  <c r="F889" i="1"/>
  <c r="F888" i="1"/>
  <c r="F887" i="1"/>
  <c r="F886" i="1"/>
  <c r="F884" i="1"/>
  <c r="F883" i="1"/>
  <c r="F882" i="1"/>
  <c r="F881" i="1"/>
  <c r="F880" i="1"/>
  <c r="F878" i="1"/>
  <c r="F877" i="1"/>
  <c r="F874" i="1"/>
  <c r="F872" i="1"/>
  <c r="F871" i="1"/>
  <c r="F870" i="1"/>
  <c r="F869" i="1"/>
  <c r="F868" i="1"/>
  <c r="F866" i="1"/>
  <c r="F865" i="1"/>
  <c r="F864" i="1"/>
  <c r="F863" i="1"/>
  <c r="F862" i="1"/>
  <c r="F854" i="1"/>
  <c r="F853" i="1"/>
  <c r="F852" i="1"/>
  <c r="F851" i="1"/>
  <c r="F850" i="1"/>
  <c r="F848" i="1"/>
  <c r="F847" i="1"/>
  <c r="F846" i="1"/>
  <c r="F845" i="1"/>
  <c r="F844" i="1"/>
  <c r="F842" i="1"/>
  <c r="F841" i="1"/>
  <c r="F840" i="1"/>
  <c r="F839" i="1"/>
  <c r="F838" i="1"/>
  <c r="F836" i="1"/>
  <c r="F835" i="1"/>
  <c r="F834" i="1"/>
  <c r="F832" i="1"/>
  <c r="F830" i="1"/>
  <c r="F829" i="1"/>
  <c r="F826" i="1"/>
  <c r="F824" i="1"/>
  <c r="F823" i="1"/>
  <c r="F822" i="1"/>
  <c r="F821" i="1"/>
  <c r="F820" i="1"/>
  <c r="F818" i="1"/>
  <c r="F817" i="1"/>
  <c r="F816" i="1"/>
  <c r="F815" i="1"/>
  <c r="F814" i="1"/>
  <c r="F689" i="1"/>
  <c r="F690" i="1"/>
  <c r="F691" i="1"/>
  <c r="F692" i="1"/>
  <c r="F688" i="1"/>
  <c r="F677" i="1"/>
  <c r="F678" i="1"/>
  <c r="F676" i="1"/>
  <c r="F675" i="1"/>
  <c r="F674" i="1"/>
  <c r="F673" i="1"/>
  <c r="F614" i="1"/>
  <c r="F662" i="1"/>
  <c r="F656" i="1"/>
  <c r="F650" i="1"/>
  <c r="F644" i="1"/>
  <c r="F638" i="1"/>
  <c r="F632" i="1"/>
  <c r="F626" i="1"/>
  <c r="F620" i="1"/>
  <c r="F608" i="1"/>
  <c r="F602" i="1"/>
  <c r="F596" i="1" l="1"/>
  <c r="F595" i="1"/>
  <c r="F594" i="1"/>
  <c r="F593" i="1"/>
  <c r="F592" i="1"/>
  <c r="F591" i="1"/>
  <c r="F590" i="1"/>
  <c r="F589" i="1"/>
  <c r="F588" i="1"/>
  <c r="F587" i="1"/>
  <c r="F583" i="1"/>
  <c r="F582" i="1"/>
  <c r="F581" i="1"/>
  <c r="F580" i="1"/>
  <c r="F574" i="1"/>
  <c r="F573" i="1"/>
  <c r="F572" i="1"/>
  <c r="F571" i="1"/>
  <c r="F570" i="1"/>
  <c r="F569" i="1"/>
  <c r="F561" i="1"/>
  <c r="F562" i="1"/>
  <c r="F563" i="1"/>
  <c r="F564" i="1"/>
  <c r="F565" i="1"/>
  <c r="F566" i="1"/>
  <c r="F560" i="1"/>
  <c r="F556" i="1"/>
  <c r="F555" i="1"/>
  <c r="F554" i="1"/>
  <c r="F551" i="1"/>
  <c r="F550" i="1"/>
  <c r="F549" i="1"/>
  <c r="F547" i="1"/>
  <c r="F546" i="1"/>
  <c r="F545" i="1"/>
  <c r="F539" i="1"/>
  <c r="F535" i="1"/>
  <c r="F534" i="1"/>
  <c r="F530" i="1"/>
  <c r="F529" i="1"/>
  <c r="F525" i="1"/>
  <c r="F524" i="1"/>
  <c r="F520" i="1"/>
  <c r="F519" i="1"/>
  <c r="F515" i="1"/>
  <c r="F514" i="1"/>
  <c r="F510" i="1"/>
  <c r="F509" i="1"/>
  <c r="F505" i="1"/>
  <c r="F504" i="1"/>
  <c r="F500" i="1"/>
  <c r="F499" i="1"/>
  <c r="F495" i="1"/>
  <c r="F494" i="1"/>
  <c r="F490" i="1"/>
  <c r="F489" i="1"/>
  <c r="F476" i="1"/>
  <c r="F475" i="1"/>
  <c r="F473" i="1"/>
  <c r="F469" i="1"/>
  <c r="F470" i="1"/>
  <c r="F471" i="1"/>
  <c r="F468" i="1"/>
  <c r="F465" i="1"/>
  <c r="F466" i="1"/>
  <c r="F463" i="1"/>
  <c r="F459" i="1"/>
  <c r="F460" i="1"/>
  <c r="F461" i="1"/>
  <c r="F458" i="1"/>
  <c r="F454" i="1"/>
  <c r="F455" i="1"/>
  <c r="F456" i="1"/>
  <c r="F453" i="1"/>
  <c r="F449" i="1"/>
  <c r="F450" i="1"/>
  <c r="F451" i="1"/>
  <c r="F448" i="1"/>
  <c r="F314" i="1"/>
  <c r="F313" i="1"/>
  <c r="F308" i="1"/>
  <c r="F309" i="1"/>
  <c r="F305" i="1"/>
  <c r="F303" i="1"/>
  <c r="F299" i="1"/>
  <c r="F298" i="1"/>
  <c r="F294" i="1"/>
  <c r="F293" i="1"/>
  <c r="F289" i="1"/>
  <c r="F288" i="1"/>
  <c r="F285" i="1"/>
  <c r="F283" i="1"/>
  <c r="F279" i="1"/>
  <c r="F278" i="1"/>
  <c r="F274" i="1"/>
  <c r="F273" i="1"/>
  <c r="F269" i="1"/>
  <c r="F268" i="1"/>
  <c r="F264" i="1"/>
  <c r="F263" i="1"/>
  <c r="F260" i="1"/>
  <c r="F259" i="1"/>
  <c r="F258" i="1"/>
  <c r="F257" i="1"/>
  <c r="F255" i="1"/>
  <c r="F254" i="1"/>
  <c r="F253" i="1"/>
  <c r="F252" i="1"/>
  <c r="F250" i="1"/>
  <c r="F249" i="1"/>
  <c r="F248" i="1"/>
  <c r="F247" i="1"/>
  <c r="F245" i="1"/>
  <c r="F244" i="1"/>
  <c r="F243" i="1"/>
  <c r="F242" i="1"/>
  <c r="F84" i="1"/>
  <c r="F83" i="1"/>
  <c r="F82" i="1"/>
  <c r="F81" i="1"/>
  <c r="F80" i="1"/>
  <c r="F79" i="1"/>
  <c r="F78" i="1"/>
  <c r="F934" i="1"/>
  <c r="F933" i="1"/>
  <c r="F932" i="1"/>
  <c r="F931" i="1"/>
  <c r="F929" i="1"/>
  <c r="F928" i="1"/>
  <c r="F927" i="1"/>
  <c r="F926" i="1"/>
  <c r="F924" i="1"/>
  <c r="F923" i="1"/>
  <c r="F922" i="1"/>
  <c r="F921" i="1"/>
  <c r="F919" i="1"/>
  <c r="F918" i="1"/>
  <c r="F917" i="1"/>
  <c r="F916" i="1"/>
  <c r="F914" i="1"/>
  <c r="F913" i="1"/>
  <c r="F912" i="1"/>
  <c r="F911" i="1"/>
  <c r="F685" i="1"/>
  <c r="F683" i="1"/>
  <c r="F682" i="1"/>
  <c r="F681" i="1"/>
  <c r="F670" i="1"/>
  <c r="F669" i="1"/>
  <c r="F668" i="1"/>
  <c r="F667" i="1"/>
  <c r="F666" i="1"/>
  <c r="F74" i="1"/>
  <c r="F73" i="1"/>
  <c r="F72" i="1"/>
  <c r="F71" i="1"/>
  <c r="F70" i="1"/>
  <c r="F69" i="1"/>
  <c r="F68" i="1"/>
  <c r="F67" i="1"/>
  <c r="F63" i="1"/>
  <c r="F62" i="1"/>
  <c r="F61" i="1"/>
  <c r="F60" i="1"/>
  <c r="F59" i="1"/>
  <c r="F58" i="1"/>
  <c r="F54" i="1"/>
  <c r="F53" i="1"/>
  <c r="F52" i="1"/>
  <c r="F51" i="1"/>
  <c r="F50" i="1"/>
  <c r="F42" i="1"/>
  <c r="F36" i="1"/>
  <c r="F30" i="1"/>
  <c r="F24" i="1"/>
  <c r="F18" i="1"/>
  <c r="F12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<sst xmlns="http://schemas.openxmlformats.org/spreadsheetml/2006/main" count="1570" uniqueCount="370">
  <si>
    <t>Autumn-25</t>
  </si>
  <si>
    <t>Historical Results</t>
  </si>
  <si>
    <t>Q1 Do you expect an overall increase in your banks ROE over the next 6 to 12 months?</t>
  </si>
  <si>
    <t>Q1 Do you expect an overall increase in your bank's ROE over the next 6 to 12 months?</t>
  </si>
  <si>
    <t>Spring-25</t>
  </si>
  <si>
    <t>Autumn-24</t>
  </si>
  <si>
    <t>Spring-24</t>
  </si>
  <si>
    <t>Autumn-23</t>
  </si>
  <si>
    <t>Spring-23</t>
  </si>
  <si>
    <t>Autumn-22</t>
  </si>
  <si>
    <t>a) Yes</t>
  </si>
  <si>
    <t>b) Probably yes</t>
  </si>
  <si>
    <t>c) Probably no</t>
  </si>
  <si>
    <t>d) No</t>
  </si>
  <si>
    <t>e) No opinion</t>
  </si>
  <si>
    <t>Q2 Which areas are you primarily targeting to increase the profitability of your bank in the next 6 to 12 months? (Rank according to priority with 1 - High Priority and 4 - Low Priority): a) Net interest income</t>
  </si>
  <si>
    <t>Not Applicable</t>
  </si>
  <si>
    <t>Q2 Which areas are you primarily targeting to increase the profitability of your bank in the next 6 to 12 months? (Rank according to priority with 1 - High Priority and 4 - Low Priority): b) Net fee and commission income</t>
  </si>
  <si>
    <t>Q2 Which areas are you primarily targeting to increase the profitability of your bank in the next 6 to 12 months? (Rank according to priority with 1 - High Priority and 4 - Low Priority): c) Other operating income</t>
  </si>
  <si>
    <t>Q2 Which areas are you primarily targeting to increase the profitability of your bank in the next 6 to 12 months? (Rank according to priority with 1 - High Priority and 4 - Low Priority): d) Operating expenses / costs reduction</t>
  </si>
  <si>
    <t>Q2 Which areas are you primarily targeting to increase the profitability of your bank in the next 6 to 12 months? (Rank according to priority with 1 - High Priority and 4 - Low Priority): e) Impairments</t>
  </si>
  <si>
    <t>Q2 Which areas are you primarily targeting to increase the profitability of your bank in the next 6 to 12 months? (Rank according to priority with 1 - High Priority and 4 - Low Priority): f) Other</t>
  </si>
  <si>
    <t>N</t>
  </si>
  <si>
    <t>a) Increase</t>
  </si>
  <si>
    <t>b) Stable</t>
  </si>
  <si>
    <t>c) Decrease</t>
  </si>
  <si>
    <t>a) &lt; 6%</t>
  </si>
  <si>
    <t>b)  6% and &lt; 8%</t>
  </si>
  <si>
    <t>b) 6% and &lt; 8%</t>
  </si>
  <si>
    <t>c)  8% and &lt; 10%</t>
  </si>
  <si>
    <t>c) 8% and &lt; 10%</t>
  </si>
  <si>
    <t>d)  10% and &lt; 12%</t>
  </si>
  <si>
    <t>d) 10% and &lt; 12%</t>
  </si>
  <si>
    <t>e)  12%</t>
  </si>
  <si>
    <t>e) &gt;12%</t>
  </si>
  <si>
    <t>a) Overhead and staff costs reduction</t>
  </si>
  <si>
    <t>b) Outsourcing</t>
  </si>
  <si>
    <t>c) Off-shoring or near-shoring</t>
  </si>
  <si>
    <t>d) Reducing business activities (business lines and locations, incl. branches)</t>
  </si>
  <si>
    <t>e) Increasing automatisation and digitalisation</t>
  </si>
  <si>
    <t>f) Other</t>
  </si>
  <si>
    <t>a) Domestic business units</t>
  </si>
  <si>
    <t>a)Domestic business units</t>
  </si>
  <si>
    <t>b) Domestic portfolios</t>
  </si>
  <si>
    <t>c) Domestic credit institutions</t>
  </si>
  <si>
    <t>d) Credit institutions, business units and/or portfolios in other EU/EEA countries</t>
  </si>
  <si>
    <t>e) Credit institutions, business units and/or portfolios from outside the EU/EEA</t>
  </si>
  <si>
    <t>f) FinTech* firms (domestic or foreign)</t>
  </si>
  <si>
    <t>g) Non-bank financial service providers</t>
  </si>
  <si>
    <t>h) We are not considering M&amp;A transactions</t>
  </si>
  <si>
    <t>a) We have made use of SRTs in the past and aim to make use of SRTs at similar level going forward</t>
  </si>
  <si>
    <t>b) We have made use of SRTs in the past, and aim to expand our usage of SRTs compared to our engagement in SRTs in the past</t>
  </si>
  <si>
    <t>c) We have made use of SRTs in the past, but aim to reduce our usage of SRTs</t>
  </si>
  <si>
    <t>d) We have made use of SRTs in the past, but are currently not sure about their further usage going forward</t>
  </si>
  <si>
    <t>e) We have not made use of SRTs in the past, but aim to do so going forward</t>
  </si>
  <si>
    <t>f) We have not made use of SRTs in the past, and would neither aim to do so going forward</t>
  </si>
  <si>
    <t>g) We have not made use of SRTs in the past, and are currently not sure about their further usage going forward</t>
  </si>
  <si>
    <t>a) Preferred senior unsecured</t>
  </si>
  <si>
    <t>b) Senior non-preferred / Senior HoldCo*</t>
  </si>
  <si>
    <t>c) Subordinated debt including AT1/T2</t>
  </si>
  <si>
    <t>d) Secured (covered bonds)</t>
  </si>
  <si>
    <t>e) Securitisations</t>
  </si>
  <si>
    <t>f) Wholesale deposits</t>
  </si>
  <si>
    <t>g) Retail deposits</t>
  </si>
  <si>
    <t>h) Central bank funding</t>
  </si>
  <si>
    <t>i) Short-term interbank</t>
  </si>
  <si>
    <t>b) Decrease</t>
  </si>
  <si>
    <t>c) Stable</t>
  </si>
  <si>
    <t>d) Not applicable</t>
  </si>
  <si>
    <t>Q11 Which portfolios do you plan to increase/decrease in volume during the next 12 months (on a net basis)?: a) CRE*</t>
  </si>
  <si>
    <t>d) No Opinion</t>
  </si>
  <si>
    <t>Q11 Which portfolios do you plan to increase/decrease in volume during the next 12 months (on a net basis)?: b) SME*</t>
  </si>
  <si>
    <t>Q11 Which portfolios do you plan to increase/decrease in volume during the next 12 months (on a net basis)?: c) Residential Mortgage</t>
  </si>
  <si>
    <t>Q11 Which portfolios do you plan to increase/decrease in volume during the next 12 months (on a net basis)?: d) Consumer Credit</t>
  </si>
  <si>
    <t>Q11 Which portfolios do you plan to increase/decrease in volume during the next 12 months (on a net basis)?: e) Large Corporates*</t>
  </si>
  <si>
    <t>Q11 Which portfolios do you plan to increase/decrease in volume during the next 12 months (on a net basis)?: f) Trading</t>
  </si>
  <si>
    <t>Q11 Which portfolios do you plan to increase/decrease in volume during the next 12 months (on a net basis)?: g) Structured Finance</t>
  </si>
  <si>
    <t>Q11 Which portfolios do you plan to increase/decrease in volume during the next 12 months (on a net basis)?: h) Sovereign and institutions</t>
  </si>
  <si>
    <t>Q11 Which portfolios do you plan to increase/decrease in volume during the next 12 months (on a net basis)?: i) Project Finance</t>
  </si>
  <si>
    <t>Q11 Which portfolios do you plan to increase/decrease in volume during the next 12 months (on a net basis)?: j) Asset Finance*</t>
  </si>
  <si>
    <t>Q11 Which portfolios do you plan to increase/decrease in volume during the next 12 months (on a net basis)?: k) Other</t>
  </si>
  <si>
    <t>a) Improve</t>
  </si>
  <si>
    <t>b) Deteriorate</t>
  </si>
  <si>
    <t>a) &lt; 0bp</t>
  </si>
  <si>
    <t>b)  0 and &lt; 25bp</t>
  </si>
  <si>
    <t>b) 0 and &lt; 25bp</t>
  </si>
  <si>
    <t>c)  25 and &lt; 50bp</t>
  </si>
  <si>
    <t>c) 25 and &lt; 50bp</t>
  </si>
  <si>
    <t>e)  75 and &lt; 100bp</t>
  </si>
  <si>
    <t>e) 75 and &lt; 100bp</t>
  </si>
  <si>
    <t>f)  100 and &lt; 200bp</t>
  </si>
  <si>
    <t>f) 100 and &lt; 200bp</t>
  </si>
  <si>
    <t>g)  &gt;=200bp</t>
  </si>
  <si>
    <t>g) &gt;=200bp</t>
  </si>
  <si>
    <t>a) Yes, at the level of IFRS 9 model parameters (i.e., PD, incl. SICR* assessment, LGD and/or EAD)</t>
  </si>
  <si>
    <t>a) Yes, at the level of IFRS 9 model parameters (i.e., PD, LGD and/or EAD)</t>
  </si>
  <si>
    <t>b)Yes, at total ECL (expected credit loss) level</t>
  </si>
  <si>
    <t>b) Yes, at total ECL (expected credit loss) level</t>
  </si>
  <si>
    <t>c) No</t>
  </si>
  <si>
    <t>a) Model deficiencies</t>
  </si>
  <si>
    <t>b) Inflation</t>
  </si>
  <si>
    <t>d) Political and geopolitical uncertainties</t>
  </si>
  <si>
    <t>a) 0%</t>
  </si>
  <si>
    <t>b)  0% and &lt; 10%</t>
  </si>
  <si>
    <t>b) 0% and &lt; 10%</t>
  </si>
  <si>
    <t>c)  10% and &lt; 20%</t>
  </si>
  <si>
    <t>c) 10% and &lt; 20%</t>
  </si>
  <si>
    <t>d)  20% and &lt; 30%</t>
  </si>
  <si>
    <t>d) 20% and &lt; 30%</t>
  </si>
  <si>
    <t>e)  30% and &lt; 40%</t>
  </si>
  <si>
    <t>e) 30% and &lt; 40%</t>
  </si>
  <si>
    <t>f)  40%</t>
  </si>
  <si>
    <t>f) 40%</t>
  </si>
  <si>
    <t>a)  0% and &lt;0,25%</t>
  </si>
  <si>
    <t>a) 0% and &lt;1%</t>
  </si>
  <si>
    <t>b)  0,25% and &lt;0,5%</t>
  </si>
  <si>
    <t>c)  0,5% and &lt;1%</t>
  </si>
  <si>
    <t>d)  1% and &lt;2%</t>
  </si>
  <si>
    <t>d) 1% and &lt;2%</t>
  </si>
  <si>
    <t>e)  2% and &lt;3%</t>
  </si>
  <si>
    <t>e) 2% and &lt;3%</t>
  </si>
  <si>
    <t>f)  3% and &lt;4%</t>
  </si>
  <si>
    <t>f) 3% and &lt;4%</t>
  </si>
  <si>
    <t>g)  4%</t>
  </si>
  <si>
    <t>g) 4%</t>
  </si>
  <si>
    <t>a) Cyber risk and data security</t>
  </si>
  <si>
    <t>b) IT failures</t>
  </si>
  <si>
    <t>c) Outsourcing</t>
  </si>
  <si>
    <t>d) Regulatory initiatives</t>
  </si>
  <si>
    <t>e) Conduct and legal risk</t>
  </si>
  <si>
    <t>f) Organisational change</t>
  </si>
  <si>
    <t>g) Money Laundering and Terrorism Financing</t>
  </si>
  <si>
    <t>h) Risk of non compliance with applicable restrictive measures regimes (financial sanctions)</t>
  </si>
  <si>
    <t>i) Fraud</t>
  </si>
  <si>
    <t>k) Other</t>
  </si>
  <si>
    <t>i) Other</t>
  </si>
  <si>
    <t>d) Not Applicable</t>
  </si>
  <si>
    <t>1</t>
  </si>
  <si>
    <t>2</t>
  </si>
  <si>
    <t>3</t>
  </si>
  <si>
    <t>4</t>
  </si>
  <si>
    <t>a) 0</t>
  </si>
  <si>
    <t>b) 1 - 10</t>
  </si>
  <si>
    <t>c) 11 - 20</t>
  </si>
  <si>
    <t>d) 21 - 50</t>
  </si>
  <si>
    <t>d)21 - 50</t>
  </si>
  <si>
    <t>e) &gt; 50</t>
  </si>
  <si>
    <t>a) Malicious actions</t>
  </si>
  <si>
    <t>b) Process failure</t>
  </si>
  <si>
    <t>c) System failure/malfunction</t>
  </si>
  <si>
    <t>d) Human error</t>
  </si>
  <si>
    <t>e) External event</t>
  </si>
  <si>
    <t>f) Information not available</t>
  </si>
  <si>
    <t>b) 1 - 5</t>
  </si>
  <si>
    <t>c) 6 - 10</t>
  </si>
  <si>
    <t>e) &gt; 20</t>
  </si>
  <si>
    <t>d) &gt;20</t>
  </si>
  <si>
    <t>a) Social engineering, including phishing</t>
  </si>
  <si>
    <t>b) (D)Dos</t>
  </si>
  <si>
    <t>c) Identify theft</t>
  </si>
  <si>
    <t>f) Data exfiltration and manipulation, excluding identity theft</t>
  </si>
  <si>
    <t>i) Supply-chain attack</t>
  </si>
  <si>
    <t>Q28 Are you providing, or do you expect to provide any of the following crypto-asset products and services to retail or wholesale clients within the next years?: a) Issuance of e-money tokens</t>
  </si>
  <si>
    <t>a) No</t>
  </si>
  <si>
    <t>b) Currently providing</t>
  </si>
  <si>
    <t>c) Expect to provide within the next 1 year</t>
  </si>
  <si>
    <t>d) Expect to provide in 1-2 years</t>
  </si>
  <si>
    <t>e) Expect to provide after 2 years or more</t>
  </si>
  <si>
    <t>Q28 Are you providing, or do you expect to provide any of the following crypto-asset products and services to retail or wholesale clients within the next years?: b) Issuance of asset-referenced tokens</t>
  </si>
  <si>
    <t>Q28 Are you providing, or do you expect to provide any of the following crypto-asset products and services to retail or wholesale clients within the next years?: c) Issuance of other crypto-assets (MiCAR scope)</t>
  </si>
  <si>
    <t>a) To NFCs* excl. SMEs*</t>
  </si>
  <si>
    <t>b) To SMEs*</t>
  </si>
  <si>
    <t>c) To non-SME* retail</t>
  </si>
  <si>
    <t>5</t>
  </si>
  <si>
    <t>a) Green bonds (proceeds-based) except green securitisations and green covered bonds</t>
  </si>
  <si>
    <t>b) Green securitisations (asset-based and/or proceeds-based)</t>
  </si>
  <si>
    <t>c) Green covered bonds (asset-based and/or proceeds-based)</t>
  </si>
  <si>
    <t>d) Social bonds (proceeds-based)</t>
  </si>
  <si>
    <t>e) Sustainability bonds* (proceeds-based)</t>
  </si>
  <si>
    <t>f) Sustainability-linked bonds* (performance-based)</t>
  </si>
  <si>
    <t>f) Sustainability-linked bonds* (Performance-based)</t>
  </si>
  <si>
    <t>g) Bonds that are a combination of proceeds and performance-based</t>
  </si>
  <si>
    <t>h) None of the above</t>
  </si>
  <si>
    <t>Q3 What is your estimated Cost of Equity*?</t>
  </si>
  <si>
    <t>Q3 What is your estimated Cost of Equity?</t>
  </si>
  <si>
    <t>Q4 Which measures are you primarily taking to reduce operating expenses / costs?</t>
  </si>
  <si>
    <t>Q5 Are you considering M&amp;A transactions with/of?</t>
  </si>
  <si>
    <t>Q6 Have you made use of significant risk transfers (SRT) in the past, and what are your SRT related plans for the future 6 to 12 months?</t>
  </si>
  <si>
    <t>Q7 Please rate the possible impact of the following potential geoeconomic factors on your institution, based on your institutions exposure (1  No impact or relevance and 5 - High impact): a) Financial system fragmentation</t>
  </si>
  <si>
    <t>Q7 Please rate the possible impact of the following potential geoeconomic factors on your institution, based on your institutions exposure (1  No impact or relevance and 5 - High impact): b) Economic sanctions (e.g. asset freezes, trade embargoes)</t>
  </si>
  <si>
    <t>Q7 Please rate the possible impact of the following potential geoeconomic factors on your institution, based on your institutions exposure (1  No impact or relevance and 5 - High impact): c) Export controls (e.g. technical restrictions, dual-use goods)</t>
  </si>
  <si>
    <t>Q7 Please rate the possible impact of the following potential geoeconomic factors on your institution, based on your institutions exposure (1  No impact or relevance and 5 - High impact): d) Investment restrictions (e.g. FDI screening*, outbound investment bans)</t>
  </si>
  <si>
    <t>Q7 Please rate the possible impact of the following potential geoeconomic factors on your institution, based on your institutions exposure (1  No impact or relevance and 5 - High impact): e) Tariffs and other trade barriers</t>
  </si>
  <si>
    <t>Q7 Please rate the possible impact of the following potential geoeconomic factors on your institution, based on your institutions exposure (1  No impact or relevance and 5 - High impact): f) Exchange rate moves or competitive devaluation</t>
  </si>
  <si>
    <t>Q7 Please rate the possible impact of the following potential geoeconomic factors on your institution, based on your institutions exposure (1  No impact or relevance and 5 - High impact): g) Sovereign debt restrictions or defaults</t>
  </si>
  <si>
    <t>Q7 Please rate the possible impact of the following potential geoeconomic factors on your institution, based on your institutions exposure (1  No impact or relevance and 5 - High impact): h) Restrictions of access to international financial infrastructure (e.g. Swift) or key service providers, resources or commodities</t>
  </si>
  <si>
    <t>Q7 Please rate the possible impact of the following potential geoeconomic factors on your institution, based on your institutions exposure (1  No impact or relevance and 5 - High impact): i) Cyber-induced financial disruption</t>
  </si>
  <si>
    <t>Q8 Please rate the level of expected implications that potential geoeconomic factors could have on your institution in the following areas? (1 - No impact or relevance and 5 - High impact): a) Increased compliance and due diligence costs</t>
  </si>
  <si>
    <t>Q8 Please rate the level of expected implications that potential geoeconomic factors could have on your institution in the following areas? (1 - No impact or relevance and 5 - High impact): b) Deterioration in asset quality or increased credit risk / provisioning</t>
  </si>
  <si>
    <t>Q8 Please rate the level of expected implications that potential geoeconomic factors could have on your institution in the following areas? (1 - No impact or relevance and 5 - High impact): c) Volatility in exchange rates or on financial and commodity markets more broadly</t>
  </si>
  <si>
    <t>Q8 Please rate the level of expected implications that potential geoeconomic factors could have on your institution in the following areas? (1 - No impact or relevance and 5 - High impact): d) Reputational risk due to secondary exposure or indirect links</t>
  </si>
  <si>
    <t>Q8 Please rate the level of expected implications that potential geoeconomic factors could have on your institution in the following areas? (1 - No impact or relevance and 5 - High impact): e) Disruption to cross-border payments and transactions</t>
  </si>
  <si>
    <t>Q8 Please rate the level of expected implications that potential geoeconomic factors could have on your institution in the following areas? (1 - No impact or relevance and 5 - High impact): f) Macroeconomic uncertainty</t>
  </si>
  <si>
    <t>Q8 Please rate the level of expected implications that potential geoeconomic factors could have on your institution in the following areas? (1 - No impact or relevance and 5 - High impact): g) Regulatory/policy uncertainty</t>
  </si>
  <si>
    <t>Q8 Please rate the level of expected implications that potential geoeconomic factors could have on your institution in the following areas? (1 - No impact or relevance and 5 - High impact): h) Reduced access to key markets or clients</t>
  </si>
  <si>
    <t>Q8 Please rate the level of expected implications that potential geoeconomic factors could have on your institution in the following areas? (1 - No impact or relevance and 5 - High impact): i) Limitations on capital flows and investment opportunities</t>
  </si>
  <si>
    <t>Q8 Please rate the level of expected implications that potential geoeconomic factors could have on your institution in the following areas? (1 - No impact or relevance and 5 - High impact): j) Liquidity constraints, including due to global capital shifts</t>
  </si>
  <si>
    <t>Q8 Please rate the level of expected implications that potential geoeconomic factors could have on your institution in the following areas? (1 - No impact or relevance and 5 - High impact): k) Supply chain financing disruptions</t>
  </si>
  <si>
    <t>Q8 Please rate the level of expected implications that potential geoeconomic factors could have on your institution in the following areas? (1 - No impact or relevance and 5 - High impact): l) Client attrition or exit risk</t>
  </si>
  <si>
    <t>Q8 Please rate the level of expected implications that potential geoeconomic factors could have on your institution in the following areas? (1 - No impact or relevance and 5 - High impact): m) Operational challenges in correspondent banking relationships</t>
  </si>
  <si>
    <t>Q8 Please rate the level of expected implications that potential geoeconomic factors could have on your institution in the following areas? (1 - No impact or relevance and 5 - High impact): n) Loss of competitiveness in specific sectors</t>
  </si>
  <si>
    <t>Q9 Which funding instruments do you intend to focus on in the next 12 months?</t>
  </si>
  <si>
    <t>Q10 Which of the following actions are you considering in relation to deposits (sight and term) and current accounts in the next 12 months?: a) Rates for household deposits or current accounts*</t>
  </si>
  <si>
    <t>Q10 Which of the following actions are you considering in relation to deposits (sight and term) and current accounts in the next 12 months?: b) Rates for NFC* deposits or current accounts</t>
  </si>
  <si>
    <t>Q10 Which of the following actions are you considering in relation to deposits (sight and term) and current accounts in the next 12 months?: c) Fees for household deposits or current accounts* and related services</t>
  </si>
  <si>
    <t>Q10 Which of the following actions are you considering in relation to deposits (sight and term) and current accounts in the next 12 months?: d) Fees for NFC* deposits or current accounts and related services*</t>
  </si>
  <si>
    <t>Q12 How would you assess loan demand during the next 12 months across the following corporate and household sectors?: a) Manufacturing &amp; Industrial</t>
  </si>
  <si>
    <t>d) N/A</t>
  </si>
  <si>
    <t>Q12 How would you assess loan demand during the next 12 months across the following corporate and household sectors?: b) Construction &amp; Real Estate</t>
  </si>
  <si>
    <t>Q12 How would you assess loan demand during the next 12 months across the following corporate and household sectors?: c) Energy &amp; Utilities</t>
  </si>
  <si>
    <t>Q12 How would you assess loan demand during the next 12 months across the following corporate and household sectors?: d) Technology &amp; Telecommunications</t>
  </si>
  <si>
    <t>Q12 How would you assess loan demand during the next 12 months across the following corporate and household sectors?: e) Transport &amp; Logistics</t>
  </si>
  <si>
    <t>Q12 How would you assess loan demand during the next 12 months across the following corporate and household sectors?: f) Retail &amp; Wholesale Trade</t>
  </si>
  <si>
    <t>Q12 How would you assess loan demand during the next 12 months across the following corporate and household sectors?: g) Financial and insurance</t>
  </si>
  <si>
    <t>Q12 How would you assess loan demand during the next 12 months across the following corporate and household sectors?: h) Security and Defense</t>
  </si>
  <si>
    <t>Q12 How would you assess loan demand during the next 12 months across the following corporate and household sectors?: i) Other Corporate Sectors</t>
  </si>
  <si>
    <t>Q12 How would you assess loan demand during the next 12 months across the following corporate and household sectors?: j) Mortgages</t>
  </si>
  <si>
    <t>Q12 How would you assess loan demand during the next 12 months across the following corporate and household sectors?: k) Consumer credit</t>
  </si>
  <si>
    <t>Q13.1 How have the following factors currently affected (over the last 6 months) demand for corporate loans?: a) Interest rate levels</t>
  </si>
  <si>
    <t>a) Positively</t>
  </si>
  <si>
    <t>b) Negatively</t>
  </si>
  <si>
    <t>c) No or immaterial impact</t>
  </si>
  <si>
    <t>Q13.1 How have the following factors currently affected (over the last 6 months) demand for corporate loans?: b) Sector specific investments</t>
  </si>
  <si>
    <t>Q13.1 How have the following factors currently affected (over the last 6 months) demand for corporate loans?: c) Regulatory changes</t>
  </si>
  <si>
    <t>Q13.1 How have the following factors currently affected (over the last 6 months) demand for corporate loans?: d) ESG related considerations</t>
  </si>
  <si>
    <t>Q13.1 How have the following factors currently affected (over the last 6 months) demand for corporate loans?: e) Supply chain shifts</t>
  </si>
  <si>
    <t>Q13.1 How have the following factors currently affected (over the last 6 months) demand for corporate loans?: f) Government guarantees</t>
  </si>
  <si>
    <t>Q13.1 How have the following factors currently affected (over the last 6 months) demand for corporate loans?: g) Consumer confidence</t>
  </si>
  <si>
    <t>Q13.1 How have the following factors currently affected (over the last 6 months) demand for corporate loans?: h) Real estate dynamics</t>
  </si>
  <si>
    <t>Q13.1 How have the following factors currently affected (over the last 6 months) demand for corporate loans?: i) Input cost pressures</t>
  </si>
  <si>
    <t>Q13.1 How have the following factors currently affected (over the last 6 months) demand for corporate loans?: j) Tightening credit standards</t>
  </si>
  <si>
    <t>Q13.2 How have the following factors currently affected (over the last 6 months) demand for household loans?: a) Interest rate levels</t>
  </si>
  <si>
    <t>Q13.2 How have the following factors currently affected (over the last 6 months) demand for household loans?: b) Consumer confidence</t>
  </si>
  <si>
    <t>Q13.2 How have the following factors currently affected (over the last 6 months) demand for household loans?: c) Real estate dynamics</t>
  </si>
  <si>
    <t>Q13.2 How have the following factors currently affected (over the last 6 months) demand for household loans?: d) Inflation pressures</t>
  </si>
  <si>
    <t>Q13.2 How have the following factors currently affected (over the last 6 months) demand for household loans?: e) Fiscal incentives</t>
  </si>
  <si>
    <t>Q13.2 How have the following factors currently affected (over the last 6 months) demand for household loans?: f) Tightening credit standards</t>
  </si>
  <si>
    <t>Q13.2 How have the following factors currently affected (over the last 6 months) demand for household loans?: g) ESG-linked borrowing</t>
  </si>
  <si>
    <t>Q14 How do you expect exposures (both asset and liabilitiy side) towards non-bank financial intermediaries (NBFIs) to develop in the next 6-12 months?: a) Lending to NBFIs</t>
  </si>
  <si>
    <t>Q14 How do you expect exposures (both asset and liabilitiy side) towards non-bank financial intermediaries (NBFIs) to develop in the next 6-12 months?: b) Securities (NBFIs investing in banks debt issuance)</t>
  </si>
  <si>
    <t>Q14 How do you expect exposures (both asset and liabilitiy side) towards non-bank financial intermediaries (NBFIs) to develop in the next 6-12 months?: b) Reverse repos (banks providing collateral based liquidity to NBFIs)</t>
  </si>
  <si>
    <t>Q14 How do you expect exposures (both asset and liabilitiy side) towards non-bank financial intermediaries (NBFIs) to develop in the next 6-12 months?: c) Securities (NBFIs investing in banks debt issuance)</t>
  </si>
  <si>
    <t>Q14 How do you expect exposures (both asset and liabilitiy side) towards non-bank financial intermediaries (NBFIs) to develop in the next 6-12 months?: d) Repos (NBFIs providing repo based funding to banks)</t>
  </si>
  <si>
    <t>Q14 How do you expect exposures (both asset and liabilitiy side) towards non-bank financial intermediaries (NBFIs) to develop in the next 6-12 months?: e) Deposits from NBFIs</t>
  </si>
  <si>
    <t>Q14 How do you expect exposures (both asset and liabilitiy side) towards non-bank financial intermediaries (NBFIs) to develop in the next 6-12 months?: f) Derivatives</t>
  </si>
  <si>
    <t>Q15 In light of the EU strategic priority for Security and Defence (Readiness 2030), how does your institution plan to support EU defence and security objectives?</t>
  </si>
  <si>
    <t>a) Direct financing of EU defence and security projects, including companies aligned with the European Defence Fund (EDF) or Permanent Structured Cooperation (PESCO)</t>
  </si>
  <si>
    <t>b) Indirect financing through support of infrastructure related to defence readiness, supply chains, or via Research &amp; Development linked to defence</t>
  </si>
  <si>
    <t>c) Indirect financing through dual-use technologies (e.g., AI, cybersecurity, space, drones)</t>
  </si>
  <si>
    <t>d) Participation in EU-level initiatives (e.g., InvestEU, European Investment Bank programs) that fund defence-related innovation or strategic autonomy</t>
  </si>
  <si>
    <t>e) Development of internal expertise or risk frameworks to assess defence-related transactions in compliance with EU regulations</t>
  </si>
  <si>
    <t>f) No current involvement, but monitoring EU guidance and future regulatory frameworks</t>
  </si>
  <si>
    <t>g) No involvement envisaged due to concerns around negative impact (e.g. reputational) vis--vis stakeholders</t>
  </si>
  <si>
    <t>h) No involvement envisaged or not applicable</t>
  </si>
  <si>
    <t>Q16 Which portfolios do you expect to improve/deteriorate in asset quality in the next 12 months?: a) CRE*</t>
  </si>
  <si>
    <t>Q16 Which portfolios do you expect to improve/deteriorate in asset quality in the next 12 months?: b) SME*</t>
  </si>
  <si>
    <t>Q16 Which portfolios do you expect to improve/deteriorate in asset quality in the next 12 months?: c) Residential Mortgage</t>
  </si>
  <si>
    <t>Q16 Which portfolios do you expect to improve/deteriorate in asset quality in the next 12 months?: d) Consumer Credit</t>
  </si>
  <si>
    <t>Q16 Which portfolios do you expect to improve/deteriorate in asset quality in the next 12 months?: e) Large Corporates*</t>
  </si>
  <si>
    <t>Q16 Which portfolios do you expect to improve/deteriorate in asset quality in the next 12 months?: f) Trading</t>
  </si>
  <si>
    <t>Q16 Which portfolios do you expect to improve/deteriorate in asset quality in the next 12 months?: g) Structured Finance</t>
  </si>
  <si>
    <t>Q16 Which portfolios do you expect to improve/deteriorate in asset quality in the next 12 months?: h) Sovereign and institutions</t>
  </si>
  <si>
    <t>Q16 Which portfolios do you expect to improve/deteriorate in asset quality in the next 12 months?: i) Project Finance</t>
  </si>
  <si>
    <t>Q16 Which portfolios do you expect to improve/deteriorate in asset quality in the next 12 months?: j) Asset Finance*</t>
  </si>
  <si>
    <t>Q16 Which portfolios do you expect to improve/deteriorate in asset quality in the next 12 months?: k) Other</t>
  </si>
  <si>
    <t>Q17 What is your Cost of Risk* estimation for the current financial year?</t>
  </si>
  <si>
    <t>Q18 Do you have any provisioning overlays in place?</t>
  </si>
  <si>
    <t>Q18.1 If you selected a) or b), which factors are the overlays associated to?</t>
  </si>
  <si>
    <t>c) Physical risks</t>
  </si>
  <si>
    <t>g) Aging of non-performing loans</t>
  </si>
  <si>
    <t>f) Sectorial and geographic uncertainties</t>
  </si>
  <si>
    <t>e) Other ESG related risks</t>
  </si>
  <si>
    <t>Q19 Which is the proportion of the total ECL (expected credit loss) amount that is recognised via provisioning overlays?</t>
  </si>
  <si>
    <t>Q19 Which is the proportion of the total ECL (expected credit loss) amount that is recognisedvia provisioning overlays?</t>
  </si>
  <si>
    <t>Q20 Over the past three years, how much has your firm paid out in the form of compensation, redress, litigation and similar payments (as percentage of equity*)?</t>
  </si>
  <si>
    <t>Q21 Which are the main drivers of operational risk?</t>
  </si>
  <si>
    <t>Q22 Which key Money Laundering and Terrorism Financing risks do you expect to face over the coming 6 to 12 months? (1 - Low Significance and 4 - High Significance): a) Politically Exposed Persons</t>
  </si>
  <si>
    <t>Q22 Which key Money Laundering and Terrorism Financing risks do you expect to face over the coming 6 to 12 months? (1 - Low Significance and 4 - High Significance): b) Customers dealing in crypto-assets, including crypto Asset Services Providers</t>
  </si>
  <si>
    <t>Q22 Which key Money Laundering and Terrorism Financing risks do you expect to face over the coming 6 to 12 months? (1 - Low Significance and 4 - High Significance): c) Customers whose ownership and control structure is opaque or unduly complex</t>
  </si>
  <si>
    <t>Q22 Which key Money Laundering and Terrorism Financing risks do you expect to face over the coming 6 to 12 months? (1 - Low Significance and 4 - High Significance): d) Use of innovative technologies for Customer Due Diligence purposes</t>
  </si>
  <si>
    <t>Q22 Which key Money Laundering and Terrorism Financing risks do you expect to face over the coming 6 to 12 months? (1 - Low Significance and 4 - High Significance): e) Customers transactions received from, or sent to, jurisdictions where groups committing terrorist offences are known to be operating, or that are known to be sources of terrorist financing</t>
  </si>
  <si>
    <t>Q22 Which key Money Laundering and Terrorism Financing risks do you expect to face over the coming 6 to 12 months? (1 - Low Significance and 4 - High Significance): f) Customers transactions received from, or sent to, jurisdictions that are subject to international sanctions</t>
  </si>
  <si>
    <t>Q22 Which key Money Laundering and Terrorism Financing risks do you expect to face over the coming 6 to 12 months? (1 - Low Significance and 4 - High Significance): g) Customers whose activities or leadership are publicly known to be associated with extremism or terrorism</t>
  </si>
  <si>
    <t>Q22 Which key Money Laundering and Terrorism Financing risks do you expect to face over the coming 6 to 12 months? (1 - Low Significance and 4 - High Significance): h) Used for the laundering of the proceeds of frauds</t>
  </si>
  <si>
    <t>Q22 Which key Money Laundering and Terrorism Financing risks do you expect to face over the coming 6 to 12 months? (1 - Low Significance and 4 - High Significance): i) Used for the laundering of the proceeds of tax crime</t>
  </si>
  <si>
    <t>Q22 Which key Money Laundering and Terrorism Financing risks do you expect to face over the coming 6 to 12 months? (1 - Low Significance and 4 - High Significance): j) Used for the laundering of the proceeds of corruption</t>
  </si>
  <si>
    <t>Q22 Which key Money Laundering and Terrorism Financing risks do you expect to face over the coming 6 to 12 months? (1 - Low Significance and 4 - High Significance): k) Other</t>
  </si>
  <si>
    <t>Q23.1 How many cyber-attacks that resulted or could have potentially resulted in a major ICT-related incident* have you faced in the first half of 2025 (considering the highest level of consolidation)?</t>
  </si>
  <si>
    <t>Q23.2 What kind of major ICT-related incidents did you experience in the in the first half of 2025, split by the following root causes of the incidents?</t>
  </si>
  <si>
    <t>Q24.1 How many successful cyber-attacks resulting in major ICT-related incidents* have you faced in the first half of 2025 (considering the highest level of consolidation)?</t>
  </si>
  <si>
    <t>Q24.2 What kind of threats and techniques were applied by the threat actor for the successful cyber-attacks resulting in major ICT-related incidents ?</t>
  </si>
  <si>
    <t>Q25 How many ICT third-party providers provide AI systems or AI models to your bank for each of the following use cases? 0= in-house (including group subsidiaries) development of AI systems or AI models: a) AML/CFT* - Identification and verification (including remote onboarding and digital ID)</t>
  </si>
  <si>
    <t>b) 1-2</t>
  </si>
  <si>
    <t>c) 3-5</t>
  </si>
  <si>
    <t>d) &gt;5</t>
  </si>
  <si>
    <t>Q25 How many ICT third-party providers provide AI systems or AI models to your bank for each of the following use cases? 0= in-house (including group subsidiaries) development of AI systems or AI models: b) AML/CFT* - Transaction Monitoring and behavioral analysis</t>
  </si>
  <si>
    <t>Q25 How many ICT third-party providers provide AI systems or AI models to your bank for each of the following use cases? 0= in-house (including group subsidiaries) development of AI systems or AI models: c) AML/CFT* - customer risk profiling</t>
  </si>
  <si>
    <t>Q25 How many ICT third-party providers provide AI systems or AI models to your bank for each of the following use cases? 0= in-house (including group subsidiaries) development of AI systems or AI models: d) Fraud detection and financial crime - real-time fraud detection</t>
  </si>
  <si>
    <t>Q25 How many ICT third-party providers provide AI systems or AI models to your bank for each of the following use cases? 0= in-house (including group subsidiaries) development of AI systems or AI models: e) Fraud and financial crime - real-time monitoring of payments (e.g. payer/payee verification)</t>
  </si>
  <si>
    <t>Q25 How many ICT third-party providers provide AI systems or AI models to your bank for each of the following use cases? 0= in-house (including group subsidiaries) development of AI systems or AI models: f) Regulatory compliance and reporting - automated regulatory or supervisory reporting</t>
  </si>
  <si>
    <t>Q25 How many ICT third-party providers provide AI systems or AI models to your bank for each of the following use cases? 0= in-house (including group subsidiaries) development of AI systems or AI models: g) Regulatory compliance and reporting - document processing and classification for compliance</t>
  </si>
  <si>
    <t>Q25 How many ICT third-party providers provide AI systems or AI models to your bank for each of the following use cases? 0= in-house (including group subsidiaries) development of AI systems or AI models: h) Credit and client profiling - Creditworthiness assessment (CWA)/Credit scoring</t>
  </si>
  <si>
    <t>Q25 How many ICT third-party providers provide AI systems or AI models to your bank for each of the following use cases? 0= in-house (including group subsidiaries) development of AI systems or AI models: i) Credit and client profiling - Profiling for credit scoring</t>
  </si>
  <si>
    <t>Q25 How many ICT third-party providers provide AI systems or AI models to your bank for each of the following use cases? 0= in-house (including group subsidiaries) development of AI systems or AI models: j) Credit and client profiling - Other profiling / clustering (e.g. segmentation)</t>
  </si>
  <si>
    <t>Q25 How many ICT third-party providers provide AI systems or AI models to your bank for each of the following use cases? 0= in-house (including group subsidiaries) development of AI systems or AI models: k) Risk management - Regulatory credit risk modelling</t>
  </si>
  <si>
    <t>Q25 How many ICT third-party providers provide AI systems or AI models to your bank for each of the following use cases? 0= in-house (including group subsidiaries) development of AI systems or AI models: l) Risk management - Monitoring conduct risk</t>
  </si>
  <si>
    <t>Q25 How many ICT third-party providers provide AI systems or AI models to your bank for each of the following use cases? 0= in-house (including group subsidiaries) development of AI systems or AI models: m) Risk management- Climate risk modelling / carbon footprint estimation</t>
  </si>
  <si>
    <t>Q25 How many ICT third-party providers provide AI systems or AI models to your bank for each of the following use cases? 0= in-house (including group subsidiaries) development of AI systems or AI models: n) Risk management - Other risk modelling, including anomaly detection or sentiment analysis</t>
  </si>
  <si>
    <t>Q25 How many ICT third-party providers provide AI systems or AI models to your bank for each of the following use cases? 0= in-house (including group subsidiaries) development of AI systems or AI models: o) Customer-facing application - AI chatbots (e.g. for customer service, onboarding)</t>
  </si>
  <si>
    <t>Q25 How many ICT third-party providers provide AI systems or AI models to your bank for each of the following use cases? 0= in-house (including group subsidiaries) development of AI systems or AI models: p) Customer-facing applications - other (e.g. virtual assistants)</t>
  </si>
  <si>
    <t>Q25 How many ICT third-party providers provide AI systems or AI models to your bank for each of the following use cases? 0= in-house (including group subsidiaries) development of AI systems or AI models: q) Optimisation of internal processes - document processing</t>
  </si>
  <si>
    <t>Q25 How many ICT third-party providers provide AI systems or AI models to your bank for each of the following use cases? 0= in-house (including group subsidiaries) development of AI systems or AI models: r) Optimisation of internal processes -  workflow optimization / resource planning</t>
  </si>
  <si>
    <t>Q25 How many ICT third-party providers provide AI systems or AI models to your bank for each of the following use cases? 0= in-house (including group subsidiaries) development of AI systems or AI models: s) Optimisation of internal processes - maintenance for IT systems or ATMs</t>
  </si>
  <si>
    <t>Q26 Please indicate the top 2 reasons why your bank uses third-party entities in relation to AI systems and models</t>
  </si>
  <si>
    <t>a) Reduced cost / investments</t>
  </si>
  <si>
    <t>b) Enhanced security</t>
  </si>
  <si>
    <t>c) Adoption to pace of innovation</t>
  </si>
  <si>
    <t>d) Enhanced scalability</t>
  </si>
  <si>
    <t>e) Ease of integration with wider technical ecosystem</t>
  </si>
  <si>
    <t>f) Limited internal expertise and skills</t>
  </si>
  <si>
    <t>h) Limitations of legacy systems</t>
  </si>
  <si>
    <t>Q27 Please indicate the top 3 challenges your bank faces in mitigating third-party dependency risks in relation to AI systems and models</t>
  </si>
  <si>
    <t>a) Technical difficulty to switch providers or move services in-house</t>
  </si>
  <si>
    <t>b) Service disruptions</t>
  </si>
  <si>
    <t>c) Transparency of models and logic behind decisions</t>
  </si>
  <si>
    <t>d) Data quality</t>
  </si>
  <si>
    <t>e) Data governance</t>
  </si>
  <si>
    <t>f) Data security</t>
  </si>
  <si>
    <t>g) Auditability</t>
  </si>
  <si>
    <t>h) Scalability</t>
  </si>
  <si>
    <t>i) Identification and mitigation of bias and fairness</t>
  </si>
  <si>
    <t>j) Accessing and maintaining internal expertise</t>
  </si>
  <si>
    <t>k) Maintaining pace of innovation vis--vis third-party entities</t>
  </si>
  <si>
    <t>l) Cost</t>
  </si>
  <si>
    <t>m) Other</t>
  </si>
  <si>
    <t>Q28 Are you providing, or do you expect to provide any of the following crypto-asset products and services to retail or wholesale clients within the next years?: d) Issuance of tokenised deposits</t>
  </si>
  <si>
    <t>Q28 Are you providing, or do you expect to provide any of the following crypto-asset products and services to retail or wholesale clients within the next years?: e) Issuance of other types of non-MiCA scope tokenised assets</t>
  </si>
  <si>
    <t>Q28 Are you providing, or do you expect to provide any of the following crypto-asset products and services to retail or wholesale clients within the next years?: f) Custody and administration of crypto assets on behalf of clients</t>
  </si>
  <si>
    <t>Q28 Are you providing, or do you expect to provide any of the following crypto-asset products and services to retail or wholesale clients within the next years?: g) Operation of a trading platform for crypto assets</t>
  </si>
  <si>
    <t>Q28 Are you providing, or do you expect to provide any of the following crypto-asset products and services to retail or wholesale clients within the next years?: h) Exchange of crypto assets for funds</t>
  </si>
  <si>
    <t>Q28 Are you providing, or do you expect to provide any of the following crypto-asset products and services to retail or wholesale clients within the next years?: i) Exchange of crypto-assets for other crypto-assets</t>
  </si>
  <si>
    <t>Q28 Are you providing, or do you expect to provide any of the following crypto-asset products and services to retail or wholesale clients within the next years?: j) Execution of orders for crypto assets on behalf of clients</t>
  </si>
  <si>
    <t>Q28 Are you providing, or do you expect to provide any of the following crypto-asset products and services to retail or wholesale clients within the next years?: k) Placing of crypto assets</t>
  </si>
  <si>
    <t>Q28 Are you providing, or do you expect to provide any of the following crypto-asset products and services to retail or wholesale clients within the next years?: l) Reception and transmission of orders for crypto-assets on behalf of clients</t>
  </si>
  <si>
    <t>Q28 Are you providing, or do you expect to provide any of the following crypto-asset products and services to retail or wholesale clients within the next years?: m) Advice on crypto assets</t>
  </si>
  <si>
    <t>Q28 Are you providing, or do you expect to provide any of the following crypto-asset products and services to retail or wholesale clients within the next years?: n) Portfolio management on crypto-assets</t>
  </si>
  <si>
    <t>Q28 Are you providing, or do you expect to provide any of the following crypto-asset products and services to retail or wholesale clients within the next years?: o) Transfer services for crypto-assets on behalf of clients</t>
  </si>
  <si>
    <t>Q28 Are you providing, or do you expect to provide any of the following crypto-asset products and services to retail or wholesale clients within the next years?: p) Non-MiCA services involving tokenisation of assets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</si>
  <si>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a) Green loans (proceeds-based)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</si>
  <si>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b) Social loans (proceeds-based)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</si>
  <si>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c) Sustainability loans* (proceeds-based)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</si>
  <si>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b) Social loans (Proceeds-based)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</si>
  <si>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c) Sustainability loans* (Proceeds-based)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</si>
  <si>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d) Sustainability-linked loans* (Performance-based)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</si>
  <si>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e) Loans that are a combination of proceeds and performance-based</t>
  </si>
  <si>
    <t>Q29 Which of the following loans, if any, are you offering to your clients? Please note the differentiation between proceeds-based and performance-based products, as to avoid double counting. Please avoid double counting of products already included under other options presented in the question.: d) Sustainability-linked loans* (performance-based)</t>
  </si>
  <si>
    <t>Q30 Which of the following instruments have you already issued? Please note the differentiation between proceeds-based and performance-based products, as to avoid double counting. Please avoid double counting of products already included under other options presented in the question.</t>
  </si>
  <si>
    <t>Autmn-25</t>
  </si>
  <si>
    <t>d)  50 and &lt; 75bp</t>
  </si>
  <si>
    <t>d) 10 - 20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</si>
</sst>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%;\(#,##0%\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left" vertical="center"/>
    </xf>
    <xf numFmtId="17" fontId="2" fillId="2" borderId="0" xfId="0" applyNumberFormat="1" applyFont="1" applyFill="1" applyAlignment="1">
      <alignment vertical="center"/>
    </xf>
    <xf numFmtId="0" fontId="0" fillId="0" borderId="0" xfId="0" applyAlignment="1">
      <alignment horizontal="left" vertical="center" wrapText="1"/>
    </xf>
    <xf numFmtId="9" fontId="0" fillId="0" borderId="0" xfId="1" applyFont="1" applyAlignment="1">
      <alignment horizontal="left" vertical="center"/>
    </xf>
    <xf numFmtId="9" fontId="5" fillId="0" borderId="2" xfId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9" fontId="5" fillId="0" borderId="5" xfId="1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9" fontId="5" fillId="0" borderId="0" xfId="1" applyFont="1" applyBorder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9" fontId="0" fillId="0" borderId="0" xfId="1" applyFon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9" fontId="5" fillId="0" borderId="7" xfId="1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9" fontId="5" fillId="0" borderId="8" xfId="1" applyFont="1" applyBorder="1" applyAlignment="1">
      <alignment horizontal="left" vertical="center"/>
    </xf>
    <xf numFmtId="9" fontId="0" fillId="0" borderId="8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9" fontId="5" fillId="0" borderId="0" xfId="1" applyFont="1" applyAlignment="1">
      <alignment horizontal="left" vertical="center"/>
    </xf>
    <xf numFmtId="9" fontId="0" fillId="0" borderId="0" xfId="1" applyFont="1" applyBorder="1" applyAlignment="1">
      <alignment horizontal="left" vertical="center"/>
    </xf>
    <xf numFmtId="9" fontId="0" fillId="0" borderId="5" xfId="1" applyFont="1" applyBorder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9" fontId="3" fillId="3" borderId="0" xfId="1" applyFont="1" applyFill="1" applyBorder="1" applyAlignment="1">
      <alignment horizontal="left" vertical="center"/>
    </xf>
    <xf numFmtId="9" fontId="3" fillId="3" borderId="5" xfId="1" applyFont="1" applyFill="1" applyBorder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9" fontId="0" fillId="3" borderId="5" xfId="1" applyFont="1" applyFill="1" applyBorder="1" applyAlignment="1">
      <alignment horizontal="left" vertical="center"/>
    </xf>
    <xf numFmtId="164" fontId="0" fillId="3" borderId="8" xfId="0" applyNumberFormat="1" applyFill="1" applyBorder="1" applyAlignment="1">
      <alignment horizontal="left" vertical="center"/>
    </xf>
    <xf numFmtId="9" fontId="0" fillId="3" borderId="8" xfId="1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0" borderId="5" xfId="1" applyFont="1" applyFill="1" applyBorder="1" applyAlignment="1">
      <alignment horizontal="left" vertical="center"/>
    </xf>
    <xf numFmtId="9" fontId="0" fillId="0" borderId="8" xfId="1" applyFont="1" applyBorder="1" applyAlignment="1">
      <alignment horizontal="left" vertical="center" wrapText="1"/>
    </xf>
    <xf numFmtId="9" fontId="0" fillId="0" borderId="7" xfId="1" applyFont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9" fontId="5" fillId="0" borderId="5" xfId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9" fontId="5" fillId="0" borderId="5" xfId="1" applyFont="1" applyBorder="1" applyAlignment="1">
      <alignment horizontal="left" vertical="center" wrapText="1"/>
    </xf>
    <xf numFmtId="9" fontId="5" fillId="0" borderId="0" xfId="1" applyFon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9" fontId="5" fillId="0" borderId="7" xfId="1" applyFont="1" applyBorder="1" applyAlignment="1">
      <alignment horizontal="left" vertical="center" wrapText="1"/>
    </xf>
    <xf numFmtId="9" fontId="5" fillId="0" borderId="8" xfId="1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9" fontId="5" fillId="0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9" fontId="0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9" fontId="0" fillId="0" borderId="5" xfId="0" applyNumberFormat="1" applyBorder="1" applyAlignment="1">
      <alignment horizontal="left" vertical="center"/>
    </xf>
    <xf numFmtId="0" fontId="0" fillId="0" borderId="6" xfId="0" applyBorder="1"/>
    <xf numFmtId="0" fontId="0" fillId="0" borderId="5" xfId="0" applyBorder="1" applyAlignment="1">
      <alignment horizontal="left" vertical="center" wrapText="1"/>
    </xf>
    <xf numFmtId="9" fontId="0" fillId="0" borderId="3" xfId="1" applyFont="1" applyFill="1" applyBorder="1" applyAlignment="1">
      <alignment horizontal="left" vertical="center"/>
    </xf>
    <xf numFmtId="9" fontId="0" fillId="0" borderId="2" xfId="1" applyFont="1" applyFill="1" applyBorder="1" applyAlignment="1">
      <alignment horizontal="left" vertical="center"/>
    </xf>
    <xf numFmtId="9" fontId="0" fillId="0" borderId="5" xfId="0" applyNumberFormat="1" applyBorder="1" applyAlignment="1">
      <alignment horizontal="left" vertical="center" wrapText="1"/>
    </xf>
    <xf numFmtId="9" fontId="0" fillId="0" borderId="7" xfId="0" applyNumberForma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9" fontId="5" fillId="0" borderId="12" xfId="1" applyFont="1" applyBorder="1" applyAlignment="1">
      <alignment horizontal="left" vertical="center"/>
    </xf>
    <xf numFmtId="9" fontId="0" fillId="0" borderId="13" xfId="1" applyFont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9" fontId="0" fillId="0" borderId="16" xfId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9" fontId="5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9" fontId="0" fillId="0" borderId="8" xfId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/>
    </xf>
    <xf numFmtId="9" fontId="0" fillId="0" borderId="17" xfId="1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9" fontId="0" fillId="0" borderId="0" xfId="0" applyNumberFormat="1" applyAlignment="1">
      <alignment horizontal="right"/>
    </xf>
    <xf numFmtId="9" fontId="5" fillId="0" borderId="0" xfId="1" applyFon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9" fontId="0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 vertical="center" wrapText="1"/>
    </xf>
    <xf numFmtId="9" fontId="0" fillId="0" borderId="0" xfId="0" applyNumberFormat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left" vertical="center"/>
    </xf>
    <xf numFmtId="9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9" fontId="5" fillId="0" borderId="18" xfId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9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9" fontId="7" fillId="0" borderId="7" xfId="1" applyFont="1" applyFill="1" applyBorder="1" applyAlignment="1">
      <alignment horizontal="left" vertical="center"/>
    </xf>
    <xf numFmtId="9" fontId="7" fillId="0" borderId="5" xfId="1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9" fontId="7" fillId="5" borderId="0" xfId="1" applyFont="1" applyFill="1" applyBorder="1" applyAlignment="1">
      <alignment horizontal="left" vertical="center"/>
    </xf>
    <xf numFmtId="9" fontId="5" fillId="5" borderId="0" xfId="1" applyFont="1" applyFill="1" applyBorder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0" fontId="0" fillId="0" borderId="7" xfId="0" applyBorder="1"/>
    <xf numFmtId="9" fontId="0" fillId="0" borderId="3" xfId="1" applyFont="1" applyBorder="1" applyAlignment="1">
      <alignment horizontal="left" vertical="center" wrapText="1"/>
    </xf>
    <xf numFmtId="0" fontId="0" fillId="3" borderId="0" xfId="0" applyFill="1"/>
    <xf numFmtId="9" fontId="5" fillId="3" borderId="0" xfId="1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9" fontId="5" fillId="3" borderId="8" xfId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9" fontId="5" fillId="3" borderId="12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/>
    </xf>
    <xf numFmtId="9" fontId="0" fillId="0" borderId="12" xfId="1" applyFont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0" fillId="0" borderId="0" xfId="1" applyFont="1" applyAlignment="1">
      <alignment horizontal="left"/>
    </xf>
    <xf numFmtId="9" fontId="0" fillId="0" borderId="5" xfId="1" applyFont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8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BF62-A409-44DF-8F25-D6A6F870FE2E}">
  <dimension ref="A1:M1164"/>
  <sheetViews>
    <sheetView tabSelected="1" topLeftCell="A714" zoomScaleNormal="100" workbookViewId="0">
      <selection activeCell="B874" sqref="B874"/>
    </sheetView>
  </sheetViews>
  <sheetFormatPr defaultRowHeight="15" x14ac:dyDescent="0.25"/>
  <cols>
    <col min="1" max="1" width="9.140625" style="1"/>
    <col min="2" max="2" width="92" style="3" customWidth="1"/>
    <col min="3" max="3" width="20.42578125" style="4" customWidth="1"/>
    <col min="4" max="4" width="9.140625" style="1"/>
    <col min="5" max="5" width="100.85546875" style="3" customWidth="1"/>
    <col min="6" max="8" width="14.28515625" style="3" customWidth="1"/>
    <col min="9" max="10" width="11.7109375" style="3" customWidth="1"/>
    <col min="11" max="11" width="10" style="1" customWidth="1"/>
    <col min="12" max="12" width="12.7109375" style="1" customWidth="1"/>
    <col min="13" max="16384" width="9.140625" style="1"/>
  </cols>
  <sheetData>
    <row r="1" spans="2:12" x14ac:dyDescent="0.25">
      <c r="B1" s="132" t="s">
        <v>0</v>
      </c>
      <c r="C1" s="132"/>
      <c r="E1" s="2" t="s">
        <v>1</v>
      </c>
      <c r="F1" s="2"/>
      <c r="G1" s="2"/>
      <c r="H1" s="2"/>
      <c r="I1" s="2"/>
      <c r="J1" s="2"/>
      <c r="K1" s="2"/>
      <c r="L1" s="2"/>
    </row>
    <row r="2" spans="2:12" ht="15.75" thickBot="1" x14ac:dyDescent="0.3"/>
    <row r="3" spans="2:12" x14ac:dyDescent="0.25">
      <c r="B3" s="69" t="s">
        <v>2</v>
      </c>
      <c r="C3" s="5"/>
      <c r="E3" s="69" t="s">
        <v>3</v>
      </c>
      <c r="F3" s="6" t="s">
        <v>0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7" t="s">
        <v>9</v>
      </c>
    </row>
    <row r="4" spans="2:12" x14ac:dyDescent="0.25">
      <c r="B4" s="8" t="s">
        <v>10</v>
      </c>
      <c r="C4" s="9">
        <v>0.12941176470588237</v>
      </c>
      <c r="E4" s="10" t="s">
        <v>10</v>
      </c>
      <c r="F4" s="11">
        <f>C4</f>
        <v>0.12941176470588237</v>
      </c>
      <c r="G4" s="11">
        <v>0.10588235294117647</v>
      </c>
      <c r="H4" s="11">
        <v>0.117647059</v>
      </c>
      <c r="I4" s="12">
        <v>0.13</v>
      </c>
      <c r="J4" s="13">
        <v>0.30588235294117649</v>
      </c>
      <c r="K4" s="14">
        <v>0.35294117647058826</v>
      </c>
      <c r="L4" s="15">
        <v>0.21666666670000001</v>
      </c>
    </row>
    <row r="5" spans="2:12" x14ac:dyDescent="0.25">
      <c r="B5" s="8" t="s">
        <v>11</v>
      </c>
      <c r="C5" s="9">
        <v>0.18823529411764706</v>
      </c>
      <c r="E5" s="10" t="s">
        <v>11</v>
      </c>
      <c r="F5" s="11">
        <f>C5</f>
        <v>0.18823529411764706</v>
      </c>
      <c r="G5" s="11">
        <v>0.2</v>
      </c>
      <c r="H5" s="11">
        <v>0.24705882400000001</v>
      </c>
      <c r="I5" s="12">
        <v>0.15</v>
      </c>
      <c r="J5" s="13">
        <v>0.3411764705882353</v>
      </c>
      <c r="K5" s="14">
        <v>0.38823529411764707</v>
      </c>
      <c r="L5" s="15">
        <v>0.46666666670000001</v>
      </c>
    </row>
    <row r="6" spans="2:12" x14ac:dyDescent="0.25">
      <c r="B6" s="8" t="s">
        <v>12</v>
      </c>
      <c r="C6" s="9">
        <v>0.4</v>
      </c>
      <c r="E6" s="10" t="s">
        <v>12</v>
      </c>
      <c r="F6" s="11">
        <f>C6</f>
        <v>0.4</v>
      </c>
      <c r="G6" s="11">
        <v>0.32941176470588235</v>
      </c>
      <c r="H6" s="11">
        <v>0.4</v>
      </c>
      <c r="I6" s="12">
        <v>0.42</v>
      </c>
      <c r="J6" s="13">
        <v>0.28235294117647058</v>
      </c>
      <c r="K6" s="14">
        <v>0.17647058823529413</v>
      </c>
      <c r="L6" s="15">
        <v>0.21666666670000001</v>
      </c>
    </row>
    <row r="7" spans="2:12" x14ac:dyDescent="0.25">
      <c r="B7" s="8" t="s">
        <v>13</v>
      </c>
      <c r="C7" s="9">
        <v>0.27058823529411763</v>
      </c>
      <c r="E7" s="10" t="s">
        <v>13</v>
      </c>
      <c r="F7" s="11">
        <f>C7</f>
        <v>0.27058823529411763</v>
      </c>
      <c r="G7" s="11">
        <v>0.3411764705882353</v>
      </c>
      <c r="H7" s="11">
        <v>0.211764706</v>
      </c>
      <c r="I7" s="12">
        <v>0.28000000000000003</v>
      </c>
      <c r="J7" s="13">
        <v>5.8823529411764705E-2</v>
      </c>
      <c r="K7" s="14">
        <v>5.8823529411764705E-2</v>
      </c>
      <c r="L7" s="15">
        <v>8.3333333300000006E-2</v>
      </c>
    </row>
    <row r="8" spans="2:12" ht="15.75" thickBot="1" x14ac:dyDescent="0.3">
      <c r="B8" s="16" t="s">
        <v>14</v>
      </c>
      <c r="C8" s="17">
        <v>1.1764705882352941E-2</v>
      </c>
      <c r="E8" s="18" t="s">
        <v>14</v>
      </c>
      <c r="F8" s="19">
        <f>C8</f>
        <v>1.1764705882352941E-2</v>
      </c>
      <c r="G8" s="19">
        <v>2.3529411764705882E-2</v>
      </c>
      <c r="H8" s="19">
        <v>2.3529412E-2</v>
      </c>
      <c r="I8" s="20">
        <v>0.01</v>
      </c>
      <c r="J8" s="21">
        <v>0.01</v>
      </c>
      <c r="K8" s="21">
        <v>2.3529411764705882E-2</v>
      </c>
      <c r="L8" s="22">
        <v>1.6666666699999999E-2</v>
      </c>
    </row>
    <row r="9" spans="2:12" x14ac:dyDescent="0.25">
      <c r="B9" s="23"/>
      <c r="C9" s="11"/>
      <c r="F9" s="11"/>
      <c r="G9" s="11"/>
      <c r="H9" s="11"/>
      <c r="I9" s="12"/>
      <c r="J9" s="14"/>
      <c r="K9" s="14"/>
      <c r="L9" s="14"/>
    </row>
    <row r="10" spans="2:12" ht="15.75" thickBot="1" x14ac:dyDescent="0.3">
      <c r="B10" s="23"/>
      <c r="C10" s="24"/>
    </row>
    <row r="11" spans="2:12" ht="45" x14ac:dyDescent="0.25">
      <c r="B11" s="69" t="s">
        <v>15</v>
      </c>
      <c r="C11" s="5"/>
      <c r="E11" s="69" t="s">
        <v>15</v>
      </c>
      <c r="F11" s="6" t="s">
        <v>0</v>
      </c>
      <c r="G11" s="6" t="s">
        <v>4</v>
      </c>
      <c r="H11" s="6" t="s">
        <v>5</v>
      </c>
      <c r="I11" s="6" t="s">
        <v>6</v>
      </c>
      <c r="J11" s="6" t="s">
        <v>7</v>
      </c>
      <c r="K11" s="6" t="s">
        <v>8</v>
      </c>
      <c r="L11" s="7" t="s">
        <v>9</v>
      </c>
    </row>
    <row r="12" spans="2:12" x14ac:dyDescent="0.25">
      <c r="B12" s="8">
        <v>1</v>
      </c>
      <c r="C12" s="9">
        <v>0.32941176470588235</v>
      </c>
      <c r="E12" s="8">
        <v>1</v>
      </c>
      <c r="F12" s="14">
        <f>C12</f>
        <v>0.32941176470588235</v>
      </c>
      <c r="G12" s="11">
        <v>0.37647058823529411</v>
      </c>
      <c r="H12" s="14">
        <v>0.38823529400000001</v>
      </c>
      <c r="I12" s="25">
        <v>0.4</v>
      </c>
      <c r="J12" s="14">
        <v>0.70588235294117652</v>
      </c>
      <c r="K12" s="14">
        <v>0.70588235294117652</v>
      </c>
      <c r="L12" s="26">
        <v>0.56666666669999999</v>
      </c>
    </row>
    <row r="13" spans="2:12" x14ac:dyDescent="0.25">
      <c r="B13" s="8">
        <v>2</v>
      </c>
      <c r="C13" s="9">
        <v>0.41176470588235292</v>
      </c>
      <c r="E13" s="8">
        <v>2</v>
      </c>
      <c r="F13" s="14">
        <f t="shared" ref="F13:F16" si="0">C13</f>
        <v>0.41176470588235292</v>
      </c>
      <c r="G13" s="11">
        <v>0.32941176470588235</v>
      </c>
      <c r="H13" s="27"/>
      <c r="I13" s="28"/>
      <c r="J13" s="27"/>
      <c r="K13" s="27"/>
      <c r="L13" s="29"/>
    </row>
    <row r="14" spans="2:12" x14ac:dyDescent="0.25">
      <c r="B14" s="8">
        <v>3</v>
      </c>
      <c r="C14" s="9">
        <v>0.18823529411764706</v>
      </c>
      <c r="E14" s="8">
        <v>3</v>
      </c>
      <c r="F14" s="14">
        <f t="shared" si="0"/>
        <v>0.18823529411764706</v>
      </c>
      <c r="G14" s="11">
        <v>0.21176470588235294</v>
      </c>
      <c r="H14" s="27"/>
      <c r="I14" s="28"/>
      <c r="J14" s="27"/>
      <c r="K14" s="27"/>
      <c r="L14" s="29"/>
    </row>
    <row r="15" spans="2:12" x14ac:dyDescent="0.25">
      <c r="B15" s="8">
        <v>4</v>
      </c>
      <c r="C15" s="9">
        <v>5.8823529411764705E-2</v>
      </c>
      <c r="E15" s="8">
        <v>4</v>
      </c>
      <c r="F15" s="14">
        <f t="shared" si="0"/>
        <v>5.8823529411764705E-2</v>
      </c>
      <c r="G15" s="11">
        <v>5.8823529411764705E-2</v>
      </c>
      <c r="H15" s="27"/>
      <c r="I15" s="28"/>
      <c r="J15" s="27"/>
      <c r="K15" s="27"/>
      <c r="L15" s="29"/>
    </row>
    <row r="16" spans="2:12" x14ac:dyDescent="0.25">
      <c r="B16" s="8" t="s">
        <v>16</v>
      </c>
      <c r="C16" s="9">
        <v>1.1764705882352941E-2</v>
      </c>
      <c r="E16" s="8" t="s">
        <v>16</v>
      </c>
      <c r="F16" s="14">
        <f t="shared" si="0"/>
        <v>1.1764705882352941E-2</v>
      </c>
      <c r="G16" s="11">
        <v>2.3529411764705882E-2</v>
      </c>
      <c r="H16" s="27"/>
      <c r="I16" s="28"/>
      <c r="J16" s="27"/>
      <c r="K16" s="27"/>
      <c r="L16" s="29"/>
    </row>
    <row r="17" spans="2:12" ht="45" x14ac:dyDescent="0.25">
      <c r="B17" s="70" t="s">
        <v>17</v>
      </c>
      <c r="C17" s="9"/>
      <c r="E17" s="70" t="s">
        <v>17</v>
      </c>
      <c r="F17" s="25"/>
      <c r="G17" s="25"/>
      <c r="H17" s="25"/>
      <c r="I17" s="25"/>
      <c r="J17" s="25"/>
      <c r="K17" s="14"/>
      <c r="L17" s="26"/>
    </row>
    <row r="18" spans="2:12" x14ac:dyDescent="0.25">
      <c r="B18" s="8">
        <v>1</v>
      </c>
      <c r="C18" s="9">
        <v>0.61176470588235299</v>
      </c>
      <c r="E18" s="8">
        <v>1</v>
      </c>
      <c r="F18" s="14">
        <f>C18</f>
        <v>0.61176470588235299</v>
      </c>
      <c r="G18" s="11">
        <v>0.6470588235294118</v>
      </c>
      <c r="H18" s="14">
        <v>0.52941176499999998</v>
      </c>
      <c r="I18" s="25">
        <v>0.46</v>
      </c>
      <c r="J18" s="14">
        <v>0.31764705882352939</v>
      </c>
      <c r="K18" s="14">
        <v>0.30588235294117649</v>
      </c>
      <c r="L18" s="26">
        <v>0.4</v>
      </c>
    </row>
    <row r="19" spans="2:12" x14ac:dyDescent="0.25">
      <c r="B19" s="8">
        <v>2</v>
      </c>
      <c r="C19" s="9">
        <v>0.30588235294117649</v>
      </c>
      <c r="E19" s="8">
        <v>2</v>
      </c>
      <c r="F19" s="14">
        <f t="shared" ref="F19" si="1">C19</f>
        <v>0.30588235294117649</v>
      </c>
      <c r="G19" s="11">
        <v>0.27058823529411763</v>
      </c>
      <c r="H19" s="27"/>
      <c r="I19" s="30"/>
      <c r="J19" s="31"/>
      <c r="K19" s="31"/>
      <c r="L19" s="32"/>
    </row>
    <row r="20" spans="2:12" x14ac:dyDescent="0.25">
      <c r="B20" s="8">
        <v>3</v>
      </c>
      <c r="C20" s="9">
        <v>8.2352941176470587E-2</v>
      </c>
      <c r="E20" s="8">
        <v>3</v>
      </c>
      <c r="F20" s="14">
        <f>C20</f>
        <v>8.2352941176470587E-2</v>
      </c>
      <c r="G20" s="11">
        <v>3.5294117647058823E-2</v>
      </c>
      <c r="H20" s="27"/>
      <c r="I20" s="30"/>
      <c r="J20" s="31"/>
      <c r="K20" s="31"/>
      <c r="L20" s="32"/>
    </row>
    <row r="21" spans="2:12" x14ac:dyDescent="0.25">
      <c r="B21" s="8">
        <v>4</v>
      </c>
      <c r="C21" s="9"/>
      <c r="E21" s="8">
        <v>4</v>
      </c>
      <c r="F21" s="14"/>
      <c r="G21" s="11"/>
      <c r="H21" s="27"/>
      <c r="I21" s="30"/>
      <c r="J21" s="31"/>
      <c r="K21" s="31"/>
      <c r="L21" s="32"/>
    </row>
    <row r="22" spans="2:12" x14ac:dyDescent="0.25">
      <c r="B22" s="8" t="s">
        <v>16</v>
      </c>
      <c r="E22" s="8" t="s">
        <v>16</v>
      </c>
      <c r="H22" s="51"/>
      <c r="I22" s="51"/>
      <c r="J22" s="51"/>
      <c r="K22" s="36"/>
      <c r="L22" s="36"/>
    </row>
    <row r="23" spans="2:12" ht="45" x14ac:dyDescent="0.25">
      <c r="B23" s="70" t="s">
        <v>18</v>
      </c>
      <c r="C23" s="9"/>
      <c r="E23" s="70" t="s">
        <v>18</v>
      </c>
      <c r="F23" s="25"/>
      <c r="G23" s="25"/>
      <c r="H23" s="25"/>
      <c r="I23" s="25"/>
      <c r="J23" s="14"/>
      <c r="K23" s="14"/>
      <c r="L23" s="26"/>
    </row>
    <row r="24" spans="2:12" x14ac:dyDescent="0.25">
      <c r="B24" s="8">
        <v>1</v>
      </c>
      <c r="C24" s="9">
        <v>4.7058823529411764E-2</v>
      </c>
      <c r="E24" s="8">
        <v>1</v>
      </c>
      <c r="F24" s="13">
        <f>C24</f>
        <v>4.7058823529411764E-2</v>
      </c>
      <c r="G24" s="11">
        <v>3.5294117647058823E-2</v>
      </c>
      <c r="H24" s="13">
        <v>3.5294117999999999E-2</v>
      </c>
      <c r="I24" s="13">
        <v>7.0000000000000007E-2</v>
      </c>
      <c r="J24" s="14">
        <v>2.3529411764705882E-2</v>
      </c>
      <c r="K24" s="14">
        <v>3.5294117647058823E-2</v>
      </c>
      <c r="L24" s="26">
        <v>1.6666666699999999E-2</v>
      </c>
    </row>
    <row r="25" spans="2:12" x14ac:dyDescent="0.25">
      <c r="B25" s="8">
        <v>2</v>
      </c>
      <c r="C25" s="9">
        <v>0.21176470588235294</v>
      </c>
      <c r="E25" s="8">
        <v>2</v>
      </c>
      <c r="F25" s="13">
        <f t="shared" ref="F25:F28" si="2">C25</f>
        <v>0.21176470588235294</v>
      </c>
      <c r="G25" s="11">
        <v>0.22352941176470589</v>
      </c>
      <c r="H25" s="27"/>
      <c r="I25" s="30"/>
      <c r="J25" s="31"/>
      <c r="K25" s="31"/>
      <c r="L25" s="32"/>
    </row>
    <row r="26" spans="2:12" x14ac:dyDescent="0.25">
      <c r="B26" s="8">
        <v>3</v>
      </c>
      <c r="C26" s="9">
        <v>0.36470588235294116</v>
      </c>
      <c r="E26" s="8">
        <v>3</v>
      </c>
      <c r="F26" s="13">
        <f t="shared" si="2"/>
        <v>0.36470588235294116</v>
      </c>
      <c r="G26" s="11">
        <v>0.35294117647058826</v>
      </c>
      <c r="H26" s="27"/>
      <c r="I26" s="30"/>
      <c r="J26" s="31"/>
      <c r="K26" s="31"/>
      <c r="L26" s="32"/>
    </row>
    <row r="27" spans="2:12" x14ac:dyDescent="0.25">
      <c r="B27" s="8">
        <v>4</v>
      </c>
      <c r="C27" s="9">
        <v>0.27058823529411763</v>
      </c>
      <c r="E27" s="8">
        <v>4</v>
      </c>
      <c r="F27" s="13">
        <f t="shared" si="2"/>
        <v>0.27058823529411763</v>
      </c>
      <c r="G27" s="11">
        <v>0.29411764705882354</v>
      </c>
      <c r="H27" s="27"/>
      <c r="I27" s="30"/>
      <c r="J27" s="31"/>
      <c r="K27" s="31"/>
      <c r="L27" s="32"/>
    </row>
    <row r="28" spans="2:12" x14ac:dyDescent="0.25">
      <c r="B28" s="8" t="s">
        <v>16</v>
      </c>
      <c r="C28" s="9">
        <v>0.10588235294117647</v>
      </c>
      <c r="E28" s="8" t="s">
        <v>16</v>
      </c>
      <c r="F28" s="13">
        <f t="shared" si="2"/>
        <v>0.10588235294117647</v>
      </c>
      <c r="G28" s="11">
        <v>9.4117647058823528E-2</v>
      </c>
      <c r="H28" s="27"/>
      <c r="I28" s="30"/>
      <c r="J28" s="31"/>
      <c r="K28" s="31"/>
      <c r="L28" s="32"/>
    </row>
    <row r="29" spans="2:12" ht="45" x14ac:dyDescent="0.25">
      <c r="B29" s="70" t="s">
        <v>19</v>
      </c>
      <c r="C29" s="9"/>
      <c r="E29" s="70" t="s">
        <v>19</v>
      </c>
      <c r="F29" s="25"/>
      <c r="G29" s="25"/>
      <c r="H29" s="25"/>
      <c r="I29" s="25"/>
      <c r="J29" s="14"/>
      <c r="K29" s="14"/>
      <c r="L29" s="26"/>
    </row>
    <row r="30" spans="2:12" x14ac:dyDescent="0.25">
      <c r="B30" s="8">
        <v>1</v>
      </c>
      <c r="C30" s="9">
        <v>0.23529411764705882</v>
      </c>
      <c r="E30" s="8">
        <v>1</v>
      </c>
      <c r="F30" s="13">
        <f>C30</f>
        <v>0.23529411764705882</v>
      </c>
      <c r="G30" s="11">
        <v>0.17647058823529413</v>
      </c>
      <c r="H30" s="13">
        <v>0.235294118</v>
      </c>
      <c r="I30" s="13">
        <v>0.22</v>
      </c>
      <c r="J30" s="13">
        <v>0.14117647058823529</v>
      </c>
      <c r="K30" s="14">
        <v>0.2</v>
      </c>
      <c r="L30" s="26">
        <v>0.21666666670000001</v>
      </c>
    </row>
    <row r="31" spans="2:12" x14ac:dyDescent="0.25">
      <c r="B31" s="8">
        <v>2</v>
      </c>
      <c r="C31" s="9">
        <v>0.52941176470588236</v>
      </c>
      <c r="E31" s="8">
        <v>2</v>
      </c>
      <c r="F31" s="13">
        <f t="shared" ref="F31:F34" si="3">C31</f>
        <v>0.52941176470588236</v>
      </c>
      <c r="G31" s="11">
        <v>0.44705882352941179</v>
      </c>
      <c r="H31" s="27"/>
      <c r="I31" s="30"/>
      <c r="J31" s="31"/>
      <c r="K31" s="31"/>
      <c r="L31" s="32"/>
    </row>
    <row r="32" spans="2:12" x14ac:dyDescent="0.25">
      <c r="B32" s="8">
        <v>3</v>
      </c>
      <c r="C32" s="9">
        <v>0.17647058823529413</v>
      </c>
      <c r="E32" s="8">
        <v>3</v>
      </c>
      <c r="F32" s="13">
        <f t="shared" si="3"/>
        <v>0.17647058823529413</v>
      </c>
      <c r="G32" s="11">
        <v>0.25882352941176473</v>
      </c>
      <c r="H32" s="27"/>
      <c r="I32" s="30"/>
      <c r="J32" s="31"/>
      <c r="K32" s="31"/>
      <c r="L32" s="32"/>
    </row>
    <row r="33" spans="2:12" x14ac:dyDescent="0.25">
      <c r="B33" s="8">
        <v>4</v>
      </c>
      <c r="C33" s="9">
        <v>2.3529411764705882E-2</v>
      </c>
      <c r="E33" s="8">
        <v>4</v>
      </c>
      <c r="F33" s="13">
        <f t="shared" si="3"/>
        <v>2.3529411764705882E-2</v>
      </c>
      <c r="G33" s="11">
        <v>8.2352941176470587E-2</v>
      </c>
      <c r="H33" s="27"/>
      <c r="I33" s="30"/>
      <c r="J33" s="31"/>
      <c r="K33" s="31"/>
      <c r="L33" s="32"/>
    </row>
    <row r="34" spans="2:12" x14ac:dyDescent="0.25">
      <c r="B34" s="8" t="s">
        <v>16</v>
      </c>
      <c r="C34" s="9">
        <v>3.5294117647058823E-2</v>
      </c>
      <c r="E34" s="8" t="s">
        <v>16</v>
      </c>
      <c r="F34" s="13">
        <f t="shared" si="3"/>
        <v>3.5294117647058823E-2</v>
      </c>
      <c r="G34" s="11">
        <v>3.5294117647058823E-2</v>
      </c>
      <c r="H34" s="27"/>
      <c r="I34" s="30"/>
      <c r="J34" s="31"/>
      <c r="K34" s="31"/>
      <c r="L34" s="32"/>
    </row>
    <row r="35" spans="2:12" ht="30" x14ac:dyDescent="0.25">
      <c r="B35" s="70" t="s">
        <v>20</v>
      </c>
      <c r="C35" s="9"/>
      <c r="E35" s="70" t="s">
        <v>20</v>
      </c>
      <c r="F35" s="25"/>
      <c r="G35" s="25"/>
      <c r="H35" s="25"/>
      <c r="I35" s="25"/>
      <c r="J35" s="14"/>
      <c r="K35" s="14"/>
      <c r="L35" s="26"/>
    </row>
    <row r="36" spans="2:12" x14ac:dyDescent="0.25">
      <c r="B36" s="8">
        <v>1</v>
      </c>
      <c r="C36" s="9">
        <v>7.0588235294117646E-2</v>
      </c>
      <c r="E36" s="8">
        <v>1</v>
      </c>
      <c r="F36" s="13">
        <f>C36</f>
        <v>7.0588235294117646E-2</v>
      </c>
      <c r="G36" s="11">
        <v>9.4117647058823528E-2</v>
      </c>
      <c r="H36" s="13">
        <v>3.5294117999999999E-2</v>
      </c>
      <c r="I36" s="13">
        <v>0.06</v>
      </c>
      <c r="J36" s="13">
        <v>1.1764705882352941E-2</v>
      </c>
      <c r="K36" s="14">
        <v>2.3529411764705882E-2</v>
      </c>
      <c r="L36" s="26">
        <v>6.6666666700000002E-2</v>
      </c>
    </row>
    <row r="37" spans="2:12" x14ac:dyDescent="0.25">
      <c r="B37" s="8">
        <v>2</v>
      </c>
      <c r="C37" s="9">
        <v>0.25882352941176473</v>
      </c>
      <c r="E37" s="8">
        <v>2</v>
      </c>
      <c r="F37" s="13">
        <f t="shared" ref="F37:F40" si="4">C37</f>
        <v>0.25882352941176473</v>
      </c>
      <c r="G37" s="11">
        <v>0.22352941176470589</v>
      </c>
      <c r="H37" s="27"/>
      <c r="I37" s="30"/>
      <c r="J37" s="31"/>
      <c r="K37" s="31"/>
      <c r="L37" s="32"/>
    </row>
    <row r="38" spans="2:12" x14ac:dyDescent="0.25">
      <c r="B38" s="8">
        <v>3</v>
      </c>
      <c r="C38" s="9">
        <v>0.27058823529411763</v>
      </c>
      <c r="E38" s="8">
        <v>3</v>
      </c>
      <c r="F38" s="13">
        <f t="shared" si="4"/>
        <v>0.27058823529411763</v>
      </c>
      <c r="G38" s="11">
        <v>0.29411764705882354</v>
      </c>
      <c r="H38" s="27"/>
      <c r="I38" s="30"/>
      <c r="J38" s="31"/>
      <c r="K38" s="31"/>
      <c r="L38" s="32"/>
    </row>
    <row r="39" spans="2:12" x14ac:dyDescent="0.25">
      <c r="B39" s="8">
        <v>4</v>
      </c>
      <c r="C39" s="9">
        <v>0.30588235294117649</v>
      </c>
      <c r="E39" s="8">
        <v>4</v>
      </c>
      <c r="F39" s="13">
        <f t="shared" si="4"/>
        <v>0.30588235294117649</v>
      </c>
      <c r="G39" s="11">
        <v>0.32941176470588235</v>
      </c>
      <c r="H39" s="27"/>
      <c r="I39" s="30"/>
      <c r="J39" s="31"/>
      <c r="K39" s="31"/>
      <c r="L39" s="32"/>
    </row>
    <row r="40" spans="2:12" x14ac:dyDescent="0.25">
      <c r="B40" s="8" t="s">
        <v>16</v>
      </c>
      <c r="C40" s="9">
        <v>9.4117647058823528E-2</v>
      </c>
      <c r="E40" s="8" t="s">
        <v>16</v>
      </c>
      <c r="F40" s="13">
        <f t="shared" si="4"/>
        <v>9.4117647058823528E-2</v>
      </c>
      <c r="G40" s="11">
        <v>5.8823529411764705E-2</v>
      </c>
      <c r="H40" s="27"/>
      <c r="I40" s="30"/>
      <c r="J40" s="31"/>
      <c r="K40" s="31"/>
      <c r="L40" s="32"/>
    </row>
    <row r="41" spans="2:12" ht="30" x14ac:dyDescent="0.25">
      <c r="B41" s="70" t="s">
        <v>21</v>
      </c>
      <c r="C41" s="9"/>
      <c r="E41" s="70" t="s">
        <v>21</v>
      </c>
      <c r="F41" s="25"/>
      <c r="G41" s="25"/>
      <c r="H41" s="25"/>
      <c r="I41" s="25"/>
      <c r="J41" s="14"/>
      <c r="K41" s="14"/>
      <c r="L41" s="26"/>
    </row>
    <row r="42" spans="2:12" x14ac:dyDescent="0.25">
      <c r="B42" s="8">
        <v>1</v>
      </c>
      <c r="C42" s="9">
        <v>2.3529411764705882E-2</v>
      </c>
      <c r="E42" s="8">
        <v>1</v>
      </c>
      <c r="F42" s="13">
        <f>C42</f>
        <v>2.3529411764705882E-2</v>
      </c>
      <c r="G42" s="11">
        <v>3.5294117647058823E-2</v>
      </c>
      <c r="H42" s="13">
        <v>2.3529412E-2</v>
      </c>
      <c r="I42" s="13">
        <v>0.05</v>
      </c>
      <c r="J42" s="13">
        <v>5.8823529411764705E-2</v>
      </c>
      <c r="K42" s="14">
        <v>4.7058823529411764E-2</v>
      </c>
      <c r="L42" s="26">
        <v>1.6666666699999999E-2</v>
      </c>
    </row>
    <row r="43" spans="2:12" x14ac:dyDescent="0.25">
      <c r="B43" s="8">
        <v>2</v>
      </c>
      <c r="C43" s="9">
        <v>2.3529411764705882E-2</v>
      </c>
      <c r="E43" s="8">
        <v>2</v>
      </c>
      <c r="F43" s="13">
        <f t="shared" ref="F43:F46" si="5">C43</f>
        <v>2.3529411764705882E-2</v>
      </c>
      <c r="G43" s="11">
        <v>7.0588235294117646E-2</v>
      </c>
      <c r="H43" s="27"/>
      <c r="I43" s="30"/>
      <c r="J43" s="31"/>
      <c r="K43" s="31"/>
      <c r="L43" s="32"/>
    </row>
    <row r="44" spans="2:12" x14ac:dyDescent="0.25">
      <c r="B44" s="8">
        <v>3</v>
      </c>
      <c r="C44" s="9">
        <v>0.16470588235294117</v>
      </c>
      <c r="E44" s="8">
        <v>3</v>
      </c>
      <c r="F44" s="13">
        <f t="shared" si="5"/>
        <v>0.16470588235294117</v>
      </c>
      <c r="G44" s="11">
        <v>0.11764705882352941</v>
      </c>
      <c r="H44" s="27"/>
      <c r="I44" s="30"/>
      <c r="J44" s="31"/>
      <c r="K44" s="31"/>
      <c r="L44" s="32"/>
    </row>
    <row r="45" spans="2:12" x14ac:dyDescent="0.25">
      <c r="B45" s="8">
        <v>4</v>
      </c>
      <c r="C45" s="9">
        <v>0.23529411764705882</v>
      </c>
      <c r="E45" s="8">
        <v>4</v>
      </c>
      <c r="F45" s="13">
        <f t="shared" si="5"/>
        <v>0.23529411764705882</v>
      </c>
      <c r="G45" s="11">
        <v>0.23529411764705882</v>
      </c>
      <c r="H45" s="27"/>
      <c r="I45" s="30"/>
      <c r="J45" s="31"/>
      <c r="K45" s="31"/>
      <c r="L45" s="32"/>
    </row>
    <row r="46" spans="2:12" ht="15.75" thickBot="1" x14ac:dyDescent="0.3">
      <c r="B46" s="16" t="s">
        <v>16</v>
      </c>
      <c r="C46" s="17">
        <v>0.55294117647058827</v>
      </c>
      <c r="E46" s="16" t="s">
        <v>22</v>
      </c>
      <c r="F46" s="13">
        <f t="shared" si="5"/>
        <v>0.55294117647058827</v>
      </c>
      <c r="G46" s="19">
        <v>0.54117647058823526</v>
      </c>
      <c r="H46" s="33"/>
      <c r="I46" s="34"/>
      <c r="J46" s="33"/>
      <c r="K46" s="33"/>
      <c r="L46" s="35"/>
    </row>
    <row r="47" spans="2:12" x14ac:dyDescent="0.25">
      <c r="B47" s="23"/>
      <c r="C47" s="11"/>
      <c r="F47" s="122"/>
      <c r="G47" s="13"/>
      <c r="H47" s="13"/>
      <c r="I47" s="13"/>
      <c r="J47" s="13"/>
      <c r="K47" s="13"/>
      <c r="L47" s="13"/>
    </row>
    <row r="48" spans="2:12" ht="15.75" thickBot="1" x14ac:dyDescent="0.3">
      <c r="B48" s="23"/>
      <c r="C48" s="11"/>
      <c r="K48" s="14"/>
    </row>
    <row r="49" spans="2:12" x14ac:dyDescent="0.25">
      <c r="B49" s="69" t="s">
        <v>183</v>
      </c>
      <c r="C49" s="5"/>
      <c r="E49" s="69" t="s">
        <v>184</v>
      </c>
      <c r="F49" s="6" t="s">
        <v>0</v>
      </c>
      <c r="G49" s="6" t="s">
        <v>4</v>
      </c>
      <c r="H49" s="6" t="s">
        <v>5</v>
      </c>
      <c r="I49" s="6" t="s">
        <v>6</v>
      </c>
      <c r="J49" s="6" t="s">
        <v>7</v>
      </c>
      <c r="K49" s="6" t="s">
        <v>8</v>
      </c>
      <c r="L49" s="7" t="s">
        <v>9</v>
      </c>
    </row>
    <row r="50" spans="2:12" x14ac:dyDescent="0.25">
      <c r="B50" s="8" t="s">
        <v>26</v>
      </c>
      <c r="C50" s="9">
        <v>4.7058823529411764E-2</v>
      </c>
      <c r="E50" s="10" t="s">
        <v>26</v>
      </c>
      <c r="F50" s="11">
        <f>C50</f>
        <v>4.7058823529411764E-2</v>
      </c>
      <c r="G50" s="11">
        <v>4.7058823529411764E-2</v>
      </c>
      <c r="H50" s="11">
        <v>4.7058823999999999E-2</v>
      </c>
      <c r="I50" s="14">
        <v>0.05</v>
      </c>
      <c r="J50" s="13">
        <v>5.8823529411764705E-2</v>
      </c>
      <c r="K50" s="14">
        <v>4.7058823529411764E-2</v>
      </c>
      <c r="L50" s="26">
        <v>6.6666666700000002E-2</v>
      </c>
    </row>
    <row r="51" spans="2:12" x14ac:dyDescent="0.25">
      <c r="B51" s="8" t="s">
        <v>27</v>
      </c>
      <c r="C51" s="9">
        <v>5.8823529411764705E-2</v>
      </c>
      <c r="E51" s="10" t="s">
        <v>28</v>
      </c>
      <c r="F51" s="11">
        <f>C51</f>
        <v>5.8823529411764705E-2</v>
      </c>
      <c r="G51" s="11">
        <v>8.2352941176470587E-2</v>
      </c>
      <c r="H51" s="11">
        <v>4.7058823999999999E-2</v>
      </c>
      <c r="I51" s="14">
        <v>0.09</v>
      </c>
      <c r="J51" s="13">
        <v>9.4117647058823528E-2</v>
      </c>
      <c r="K51" s="14">
        <v>0.10588235294117647</v>
      </c>
      <c r="L51" s="26">
        <v>0.16666666669999999</v>
      </c>
    </row>
    <row r="52" spans="2:12" x14ac:dyDescent="0.25">
      <c r="B52" s="8" t="s">
        <v>29</v>
      </c>
      <c r="C52" s="9">
        <v>0.27058823529411763</v>
      </c>
      <c r="E52" s="10" t="s">
        <v>30</v>
      </c>
      <c r="F52" s="11">
        <f>C52</f>
        <v>0.27058823529411763</v>
      </c>
      <c r="G52" s="11">
        <v>0.28235294117647058</v>
      </c>
      <c r="H52" s="11">
        <v>0.24705882400000001</v>
      </c>
      <c r="I52" s="14">
        <v>0.22</v>
      </c>
      <c r="J52" s="13">
        <v>0.24705882352941178</v>
      </c>
      <c r="K52" s="14">
        <v>0.30588235294117649</v>
      </c>
      <c r="L52" s="26">
        <v>0.43333333330000001</v>
      </c>
    </row>
    <row r="53" spans="2:12" x14ac:dyDescent="0.25">
      <c r="B53" s="8" t="s">
        <v>31</v>
      </c>
      <c r="C53" s="9">
        <v>0.43529411764705883</v>
      </c>
      <c r="E53" s="10" t="s">
        <v>32</v>
      </c>
      <c r="F53" s="11">
        <f>C53</f>
        <v>0.43529411764705883</v>
      </c>
      <c r="G53" s="11">
        <v>0.4</v>
      </c>
      <c r="H53" s="11">
        <v>0.37647058799999999</v>
      </c>
      <c r="I53" s="14">
        <v>0.38</v>
      </c>
      <c r="J53" s="13">
        <v>0.35294117647058826</v>
      </c>
      <c r="K53" s="14">
        <v>0.30588235294117649</v>
      </c>
      <c r="L53" s="26">
        <v>0.2333333333</v>
      </c>
    </row>
    <row r="54" spans="2:12" ht="15.75" thickBot="1" x14ac:dyDescent="0.3">
      <c r="B54" s="16" t="s">
        <v>33</v>
      </c>
      <c r="C54" s="17">
        <v>0.18823529411764706</v>
      </c>
      <c r="E54" s="18" t="s">
        <v>34</v>
      </c>
      <c r="F54" s="19">
        <f>C54</f>
        <v>0.18823529411764706</v>
      </c>
      <c r="G54" s="19">
        <v>0.18823529411764706</v>
      </c>
      <c r="H54" s="21">
        <v>0.28235294100000002</v>
      </c>
      <c r="I54" s="21">
        <v>0.26</v>
      </c>
      <c r="J54" s="38">
        <v>0.24705882352941178</v>
      </c>
      <c r="K54" s="21">
        <v>0.23529411764705882</v>
      </c>
      <c r="L54" s="39">
        <v>0.1</v>
      </c>
    </row>
    <row r="55" spans="2:12" x14ac:dyDescent="0.25">
      <c r="B55" s="23"/>
      <c r="C55" s="11"/>
      <c r="F55" s="11"/>
      <c r="G55" s="11"/>
      <c r="H55" s="14"/>
      <c r="I55" s="14"/>
      <c r="J55" s="13"/>
      <c r="K55" s="14"/>
      <c r="L55" s="25"/>
    </row>
    <row r="56" spans="2:12" ht="15.75" thickBot="1" x14ac:dyDescent="0.3">
      <c r="B56" s="23"/>
      <c r="C56" s="11"/>
      <c r="K56" s="14"/>
    </row>
    <row r="57" spans="2:12" x14ac:dyDescent="0.25">
      <c r="B57" s="69" t="s">
        <v>185</v>
      </c>
      <c r="C57" s="5"/>
      <c r="E57" s="69" t="s">
        <v>185</v>
      </c>
      <c r="F57" s="6" t="s">
        <v>0</v>
      </c>
      <c r="G57" s="6" t="s">
        <v>4</v>
      </c>
      <c r="H57" s="6" t="s">
        <v>5</v>
      </c>
      <c r="I57" s="6" t="s">
        <v>6</v>
      </c>
      <c r="J57" s="6" t="s">
        <v>7</v>
      </c>
      <c r="K57" s="6" t="s">
        <v>8</v>
      </c>
      <c r="L57" s="7" t="s">
        <v>9</v>
      </c>
    </row>
    <row r="58" spans="2:12" x14ac:dyDescent="0.25">
      <c r="B58" s="8" t="s">
        <v>35</v>
      </c>
      <c r="C58" s="9">
        <v>0.63529411764705879</v>
      </c>
      <c r="E58" s="10" t="s">
        <v>35</v>
      </c>
      <c r="F58" s="11">
        <f t="shared" ref="F58:F63" si="6">C58</f>
        <v>0.63529411764705879</v>
      </c>
      <c r="G58" s="11">
        <v>0.6</v>
      </c>
      <c r="H58" s="11">
        <v>0.56470588200000005</v>
      </c>
      <c r="I58" s="13">
        <v>0.61176470588235299</v>
      </c>
      <c r="J58" s="13">
        <v>0.6</v>
      </c>
      <c r="K58" s="14">
        <v>0.6</v>
      </c>
      <c r="L58" s="26">
        <v>0.71666666670000001</v>
      </c>
    </row>
    <row r="59" spans="2:12" x14ac:dyDescent="0.25">
      <c r="B59" s="8" t="s">
        <v>36</v>
      </c>
      <c r="C59" s="9">
        <v>0.16470588235294117</v>
      </c>
      <c r="E59" s="10" t="s">
        <v>36</v>
      </c>
      <c r="F59" s="11">
        <f t="shared" si="6"/>
        <v>0.16470588235294117</v>
      </c>
      <c r="G59" s="11">
        <v>0.14117647058823529</v>
      </c>
      <c r="H59" s="11">
        <v>0.15294117600000001</v>
      </c>
      <c r="I59" s="13">
        <v>0.16470588235294117</v>
      </c>
      <c r="J59" s="13">
        <v>0.14117647058823529</v>
      </c>
      <c r="K59" s="14">
        <v>0.12941176470588237</v>
      </c>
      <c r="L59" s="26">
        <v>6.6666666700000002E-2</v>
      </c>
    </row>
    <row r="60" spans="2:12" x14ac:dyDescent="0.25">
      <c r="B60" s="8" t="s">
        <v>37</v>
      </c>
      <c r="C60" s="9">
        <v>0.10588235294117647</v>
      </c>
      <c r="E60" s="10" t="s">
        <v>37</v>
      </c>
      <c r="F60" s="11">
        <f t="shared" si="6"/>
        <v>0.10588235294117647</v>
      </c>
      <c r="G60" s="11">
        <v>0.10588235294117647</v>
      </c>
      <c r="H60" s="11">
        <v>0.12941176500000001</v>
      </c>
      <c r="I60" s="13">
        <v>0.15294117647058825</v>
      </c>
      <c r="J60" s="13">
        <v>0.17647058823529413</v>
      </c>
      <c r="K60" s="14">
        <v>0.11764705882352941</v>
      </c>
      <c r="L60" s="26">
        <v>0.16666666669999999</v>
      </c>
    </row>
    <row r="61" spans="2:12" x14ac:dyDescent="0.25">
      <c r="B61" s="8" t="s">
        <v>38</v>
      </c>
      <c r="C61" s="9">
        <v>0.17647058823529413</v>
      </c>
      <c r="E61" s="10" t="s">
        <v>38</v>
      </c>
      <c r="F61" s="11">
        <f t="shared" si="6"/>
        <v>0.17647058823529413</v>
      </c>
      <c r="G61" s="11">
        <v>0.23529411764705882</v>
      </c>
      <c r="H61" s="11">
        <v>0.22352941200000001</v>
      </c>
      <c r="I61" s="13">
        <v>0.16470588235294117</v>
      </c>
      <c r="J61" s="13">
        <v>0.27058823529411763</v>
      </c>
      <c r="K61" s="14">
        <v>0.27058823529411763</v>
      </c>
      <c r="L61" s="26">
        <v>0.4833333333</v>
      </c>
    </row>
    <row r="62" spans="2:12" x14ac:dyDescent="0.25">
      <c r="B62" s="8" t="s">
        <v>39</v>
      </c>
      <c r="C62" s="9">
        <v>0.92941176470588238</v>
      </c>
      <c r="E62" s="10" t="s">
        <v>39</v>
      </c>
      <c r="F62" s="11">
        <f t="shared" si="6"/>
        <v>0.92941176470588238</v>
      </c>
      <c r="G62" s="11">
        <v>0.96470588235294119</v>
      </c>
      <c r="H62" s="11">
        <v>0.96470588199999996</v>
      </c>
      <c r="I62" s="13">
        <v>0.94117647058823528</v>
      </c>
      <c r="J62" s="13">
        <v>0.94117647058823528</v>
      </c>
      <c r="K62" s="14">
        <v>0.92941176470588238</v>
      </c>
      <c r="L62" s="26">
        <v>0.95</v>
      </c>
    </row>
    <row r="63" spans="2:12" ht="15.75" thickBot="1" x14ac:dyDescent="0.3">
      <c r="B63" s="16" t="s">
        <v>40</v>
      </c>
      <c r="C63" s="17">
        <v>8.2352941176470587E-2</v>
      </c>
      <c r="E63" s="18" t="s">
        <v>40</v>
      </c>
      <c r="F63" s="19">
        <f t="shared" si="6"/>
        <v>8.2352941176470587E-2</v>
      </c>
      <c r="G63" s="19">
        <v>0.12941176470588237</v>
      </c>
      <c r="H63" s="38">
        <v>0.141176471</v>
      </c>
      <c r="I63" s="38">
        <v>0.15294117647058825</v>
      </c>
      <c r="J63" s="38">
        <v>0.10588235294117647</v>
      </c>
      <c r="K63" s="21">
        <v>0.10588235294117647</v>
      </c>
      <c r="L63" s="39">
        <v>6.6666666700000002E-2</v>
      </c>
    </row>
    <row r="64" spans="2:12" x14ac:dyDescent="0.25">
      <c r="B64" s="23"/>
      <c r="C64" s="11"/>
      <c r="F64" s="11"/>
      <c r="G64" s="11"/>
      <c r="H64" s="13"/>
      <c r="I64" s="13"/>
      <c r="J64" s="13"/>
      <c r="K64" s="14"/>
      <c r="L64" s="25"/>
    </row>
    <row r="65" spans="2:12" ht="15.75" thickBot="1" x14ac:dyDescent="0.3">
      <c r="B65" s="23"/>
      <c r="C65" s="11"/>
      <c r="K65" s="14"/>
    </row>
    <row r="66" spans="2:12" x14ac:dyDescent="0.25">
      <c r="B66" s="69" t="s">
        <v>186</v>
      </c>
      <c r="C66" s="5"/>
      <c r="E66" s="69" t="s">
        <v>186</v>
      </c>
      <c r="F66" s="6" t="s">
        <v>0</v>
      </c>
      <c r="G66" s="6" t="s">
        <v>4</v>
      </c>
      <c r="H66" s="6" t="s">
        <v>5</v>
      </c>
      <c r="I66" s="6" t="s">
        <v>6</v>
      </c>
      <c r="J66" s="6" t="s">
        <v>7</v>
      </c>
      <c r="K66" s="7" t="s">
        <v>8</v>
      </c>
    </row>
    <row r="67" spans="2:12" x14ac:dyDescent="0.25">
      <c r="B67" s="8" t="s">
        <v>41</v>
      </c>
      <c r="C67" s="9">
        <v>0.14117647058823529</v>
      </c>
      <c r="E67" s="10" t="s">
        <v>42</v>
      </c>
      <c r="F67" s="11">
        <f t="shared" ref="F67:F74" si="7">C67</f>
        <v>0.14117647058823529</v>
      </c>
      <c r="G67" s="11">
        <v>0.15294117647058825</v>
      </c>
      <c r="H67" s="11">
        <v>0.188235294</v>
      </c>
      <c r="I67" s="14">
        <v>0.129411764705882</v>
      </c>
      <c r="J67" s="14">
        <v>0.12941176470588237</v>
      </c>
      <c r="K67" s="26">
        <v>0.2</v>
      </c>
    </row>
    <row r="68" spans="2:12" x14ac:dyDescent="0.25">
      <c r="B68" s="8" t="s">
        <v>43</v>
      </c>
      <c r="C68" s="9">
        <v>0.11764705882352941</v>
      </c>
      <c r="E68" s="10" t="s">
        <v>43</v>
      </c>
      <c r="F68" s="11">
        <f t="shared" si="7"/>
        <v>0.11764705882352941</v>
      </c>
      <c r="G68" s="11">
        <v>0.11764705882352941</v>
      </c>
      <c r="H68" s="11">
        <v>0.117647059</v>
      </c>
      <c r="I68" s="14">
        <v>0.15</v>
      </c>
      <c r="J68" s="14">
        <v>9.4117647058823528E-2</v>
      </c>
      <c r="K68" s="26">
        <v>9.4117647058823528E-2</v>
      </c>
    </row>
    <row r="69" spans="2:12" x14ac:dyDescent="0.25">
      <c r="B69" s="8" t="s">
        <v>44</v>
      </c>
      <c r="C69" s="9">
        <v>0.23529411764705882</v>
      </c>
      <c r="E69" s="10" t="s">
        <v>44</v>
      </c>
      <c r="F69" s="11">
        <f t="shared" si="7"/>
        <v>0.23529411764705882</v>
      </c>
      <c r="G69" s="11">
        <v>0.23529411764705882</v>
      </c>
      <c r="H69" s="11">
        <v>0.22352941200000001</v>
      </c>
      <c r="I69" s="14">
        <v>0.21</v>
      </c>
      <c r="J69" s="14">
        <v>0.18823529411764706</v>
      </c>
      <c r="K69" s="26">
        <v>0.21176470588235294</v>
      </c>
    </row>
    <row r="70" spans="2:12" x14ac:dyDescent="0.25">
      <c r="B70" s="8" t="s">
        <v>45</v>
      </c>
      <c r="C70" s="9">
        <v>0.29411764705882354</v>
      </c>
      <c r="E70" s="10" t="s">
        <v>45</v>
      </c>
      <c r="F70" s="11">
        <f t="shared" si="7"/>
        <v>0.29411764705882354</v>
      </c>
      <c r="G70" s="11">
        <v>0.29411764705882354</v>
      </c>
      <c r="H70" s="11">
        <v>0.22352941200000001</v>
      </c>
      <c r="I70" s="14">
        <v>0.24</v>
      </c>
      <c r="J70" s="14">
        <v>0.22352941176470589</v>
      </c>
      <c r="K70" s="26">
        <v>0.2</v>
      </c>
    </row>
    <row r="71" spans="2:12" x14ac:dyDescent="0.25">
      <c r="B71" s="8" t="s">
        <v>46</v>
      </c>
      <c r="C71" s="9">
        <v>8.2352941176470587E-2</v>
      </c>
      <c r="E71" s="10" t="s">
        <v>46</v>
      </c>
      <c r="F71" s="11">
        <f t="shared" si="7"/>
        <v>8.2352941176470587E-2</v>
      </c>
      <c r="G71" s="11">
        <v>8.2352941176470587E-2</v>
      </c>
      <c r="H71" s="11">
        <v>8.2352940999999999E-2</v>
      </c>
      <c r="I71" s="14">
        <v>0.08</v>
      </c>
      <c r="J71" s="14">
        <v>8.2352941176470587E-2</v>
      </c>
      <c r="K71" s="26">
        <v>0.11764705882352941</v>
      </c>
    </row>
    <row r="72" spans="2:12" x14ac:dyDescent="0.25">
      <c r="B72" s="8" t="s">
        <v>47</v>
      </c>
      <c r="C72" s="9">
        <v>2.3529411764705882E-2</v>
      </c>
      <c r="E72" s="10" t="s">
        <v>47</v>
      </c>
      <c r="F72" s="11">
        <f t="shared" si="7"/>
        <v>2.3529411764705882E-2</v>
      </c>
      <c r="G72" s="11">
        <v>4.7058823529411764E-2</v>
      </c>
      <c r="H72" s="11">
        <v>0.105882353</v>
      </c>
      <c r="I72" s="14">
        <v>0.12</v>
      </c>
      <c r="J72" s="14">
        <v>0.10588235294117647</v>
      </c>
      <c r="K72" s="26">
        <v>0.11764705882352941</v>
      </c>
    </row>
    <row r="73" spans="2:12" x14ac:dyDescent="0.25">
      <c r="B73" s="8" t="s">
        <v>48</v>
      </c>
      <c r="C73" s="9">
        <v>0.16470588235294117</v>
      </c>
      <c r="E73" s="10" t="s">
        <v>48</v>
      </c>
      <c r="F73" s="11">
        <f t="shared" si="7"/>
        <v>0.16470588235294117</v>
      </c>
      <c r="G73" s="11">
        <v>0.14117647058823529</v>
      </c>
      <c r="H73" s="11">
        <v>0.105882353</v>
      </c>
      <c r="I73" s="14">
        <v>0.12</v>
      </c>
      <c r="J73" s="14">
        <v>0.11764705882352941</v>
      </c>
      <c r="K73" s="26">
        <v>0.11764705882352941</v>
      </c>
    </row>
    <row r="74" spans="2:12" ht="15.75" thickBot="1" x14ac:dyDescent="0.3">
      <c r="B74" s="16" t="s">
        <v>49</v>
      </c>
      <c r="C74" s="17">
        <v>0.36470588235294116</v>
      </c>
      <c r="E74" s="18" t="s">
        <v>49</v>
      </c>
      <c r="F74" s="19">
        <f t="shared" si="7"/>
        <v>0.36470588235294116</v>
      </c>
      <c r="G74" s="19">
        <v>0.37647058823529411</v>
      </c>
      <c r="H74" s="21">
        <v>0.41176470599999998</v>
      </c>
      <c r="I74" s="21">
        <v>0.42</v>
      </c>
      <c r="J74" s="21">
        <v>0.44705882352941179</v>
      </c>
      <c r="K74" s="39">
        <v>0.38823529411764707</v>
      </c>
    </row>
    <row r="75" spans="2:12" x14ac:dyDescent="0.25">
      <c r="B75" s="23"/>
      <c r="C75" s="11"/>
      <c r="F75" s="11"/>
      <c r="G75" s="11"/>
      <c r="H75" s="14"/>
      <c r="I75" s="14"/>
      <c r="J75" s="14"/>
      <c r="K75" s="25"/>
      <c r="L75" s="14"/>
    </row>
    <row r="76" spans="2:12" ht="15.75" thickBot="1" x14ac:dyDescent="0.3">
      <c r="B76" s="23"/>
      <c r="C76" s="11"/>
      <c r="F76" s="11"/>
      <c r="G76" s="11"/>
      <c r="H76" s="14"/>
      <c r="I76" s="14"/>
      <c r="J76" s="14"/>
      <c r="K76" s="25"/>
      <c r="L76" s="14"/>
    </row>
    <row r="77" spans="2:12" ht="30" x14ac:dyDescent="0.25">
      <c r="B77" s="69" t="s">
        <v>187</v>
      </c>
      <c r="C77" s="5"/>
      <c r="E77" s="69" t="s">
        <v>187</v>
      </c>
      <c r="F77" s="6" t="s">
        <v>0</v>
      </c>
      <c r="G77" s="6" t="s">
        <v>4</v>
      </c>
      <c r="H77" s="6" t="s">
        <v>5</v>
      </c>
      <c r="I77" s="6" t="s">
        <v>6</v>
      </c>
      <c r="J77" s="6" t="s">
        <v>7</v>
      </c>
      <c r="K77" s="7" t="s">
        <v>8</v>
      </c>
    </row>
    <row r="78" spans="2:12" x14ac:dyDescent="0.25">
      <c r="B78" s="8" t="s">
        <v>50</v>
      </c>
      <c r="C78" s="9">
        <v>0.27058823529411763</v>
      </c>
      <c r="E78" s="8" t="s">
        <v>50</v>
      </c>
      <c r="F78" s="11">
        <f t="shared" ref="F78:F84" si="8">C78</f>
        <v>0.27058823529411763</v>
      </c>
      <c r="G78" s="11">
        <v>0.23529411764705882</v>
      </c>
      <c r="H78" s="11"/>
      <c r="I78" s="14"/>
      <c r="J78" s="14"/>
      <c r="K78" s="26"/>
    </row>
    <row r="79" spans="2:12" ht="30" x14ac:dyDescent="0.25">
      <c r="B79" s="8" t="s">
        <v>51</v>
      </c>
      <c r="C79" s="9">
        <v>0.18823529411764706</v>
      </c>
      <c r="E79" s="8" t="s">
        <v>51</v>
      </c>
      <c r="F79" s="11">
        <f t="shared" si="8"/>
        <v>0.18823529411764706</v>
      </c>
      <c r="G79" s="11">
        <v>0.17647058823529413</v>
      </c>
      <c r="H79" s="11"/>
      <c r="I79" s="14"/>
      <c r="J79" s="14"/>
      <c r="K79" s="26"/>
    </row>
    <row r="80" spans="2:12" x14ac:dyDescent="0.25">
      <c r="B80" s="8" t="s">
        <v>52</v>
      </c>
      <c r="C80" s="9">
        <v>5.8823529411764705E-2</v>
      </c>
      <c r="E80" s="8" t="s">
        <v>52</v>
      </c>
      <c r="F80" s="11">
        <f t="shared" si="8"/>
        <v>5.8823529411764705E-2</v>
      </c>
      <c r="G80" s="11">
        <v>3.5294117647058823E-2</v>
      </c>
      <c r="H80" s="11"/>
      <c r="I80" s="14"/>
      <c r="J80" s="14"/>
      <c r="K80" s="26"/>
    </row>
    <row r="81" spans="2:12" ht="30" x14ac:dyDescent="0.25">
      <c r="B81" s="8" t="s">
        <v>53</v>
      </c>
      <c r="C81" s="9">
        <v>8.2352941176470587E-2</v>
      </c>
      <c r="E81" s="8" t="s">
        <v>53</v>
      </c>
      <c r="F81" s="11">
        <f t="shared" si="8"/>
        <v>8.2352941176470587E-2</v>
      </c>
      <c r="G81" s="11">
        <v>0.10588235294117647</v>
      </c>
      <c r="H81" s="11"/>
      <c r="I81" s="14"/>
      <c r="J81" s="14"/>
      <c r="K81" s="26"/>
    </row>
    <row r="82" spans="2:12" x14ac:dyDescent="0.25">
      <c r="B82" s="8" t="s">
        <v>54</v>
      </c>
      <c r="C82" s="9">
        <v>8.2352941176470587E-2</v>
      </c>
      <c r="E82" s="8" t="s">
        <v>54</v>
      </c>
      <c r="F82" s="11">
        <f t="shared" si="8"/>
        <v>8.2352941176470587E-2</v>
      </c>
      <c r="G82" s="11">
        <v>9.4117647058823528E-2</v>
      </c>
      <c r="H82" s="11"/>
      <c r="I82" s="14"/>
      <c r="J82" s="14"/>
      <c r="K82" s="26"/>
    </row>
    <row r="83" spans="2:12" x14ac:dyDescent="0.25">
      <c r="B83" s="8" t="s">
        <v>55</v>
      </c>
      <c r="C83" s="9">
        <v>0.11764705882352941</v>
      </c>
      <c r="E83" s="8" t="s">
        <v>55</v>
      </c>
      <c r="F83" s="11">
        <f t="shared" si="8"/>
        <v>0.11764705882352941</v>
      </c>
      <c r="G83" s="11">
        <v>0.12941176470588237</v>
      </c>
      <c r="H83" s="11"/>
      <c r="I83" s="14"/>
      <c r="J83" s="14"/>
      <c r="K83" s="26"/>
    </row>
    <row r="84" spans="2:12" ht="30.75" thickBot="1" x14ac:dyDescent="0.3">
      <c r="B84" s="16" t="s">
        <v>56</v>
      </c>
      <c r="C84" s="17">
        <v>0.2</v>
      </c>
      <c r="E84" s="16" t="s">
        <v>56</v>
      </c>
      <c r="F84" s="19">
        <f t="shared" si="8"/>
        <v>0.2</v>
      </c>
      <c r="G84" s="19">
        <v>0.22352941176470589</v>
      </c>
      <c r="H84" s="19"/>
      <c r="I84" s="21"/>
      <c r="J84" s="21"/>
      <c r="K84" s="39"/>
    </row>
    <row r="85" spans="2:12" x14ac:dyDescent="0.25">
      <c r="B85" s="23"/>
      <c r="C85" s="11"/>
      <c r="F85" s="11"/>
      <c r="G85" s="11"/>
      <c r="H85" s="14"/>
      <c r="I85" s="14"/>
      <c r="J85" s="14"/>
      <c r="K85" s="25"/>
      <c r="L85" s="14"/>
    </row>
    <row r="86" spans="2:12" ht="15.75" thickBot="1" x14ac:dyDescent="0.3">
      <c r="B86" s="23"/>
      <c r="C86" s="11"/>
      <c r="F86" s="11"/>
      <c r="G86" s="11"/>
      <c r="H86" s="14"/>
      <c r="I86" s="14"/>
      <c r="J86" s="14"/>
      <c r="K86" s="25"/>
      <c r="L86" s="14"/>
    </row>
    <row r="87" spans="2:12" ht="45" x14ac:dyDescent="0.25">
      <c r="B87" s="69" t="s">
        <v>188</v>
      </c>
      <c r="C87" s="5"/>
      <c r="E87"/>
      <c r="F87"/>
      <c r="G87"/>
      <c r="H87"/>
      <c r="I87"/>
      <c r="J87"/>
      <c r="K87"/>
    </row>
    <row r="88" spans="2:12" x14ac:dyDescent="0.25">
      <c r="B88" s="8" t="s">
        <v>137</v>
      </c>
      <c r="C88" s="9">
        <v>0.14117647058823529</v>
      </c>
      <c r="E88"/>
      <c r="F88"/>
      <c r="G88"/>
      <c r="H88"/>
      <c r="I88"/>
      <c r="J88"/>
      <c r="K88"/>
    </row>
    <row r="89" spans="2:12" x14ac:dyDescent="0.25">
      <c r="B89" s="8" t="s">
        <v>138</v>
      </c>
      <c r="C89" s="9">
        <v>0.38823529411764707</v>
      </c>
      <c r="E89"/>
      <c r="F89"/>
      <c r="G89"/>
      <c r="H89"/>
      <c r="I89"/>
      <c r="J89"/>
      <c r="K89"/>
    </row>
    <row r="90" spans="2:12" x14ac:dyDescent="0.25">
      <c r="B90" s="8" t="s">
        <v>139</v>
      </c>
      <c r="C90" s="9">
        <v>0.24705882352941178</v>
      </c>
      <c r="E90"/>
      <c r="F90"/>
      <c r="G90"/>
      <c r="H90"/>
      <c r="I90"/>
      <c r="J90"/>
      <c r="K90"/>
    </row>
    <row r="91" spans="2:12" x14ac:dyDescent="0.25">
      <c r="B91" s="8" t="s">
        <v>140</v>
      </c>
      <c r="C91" s="9">
        <v>0.18823529411764706</v>
      </c>
      <c r="E91"/>
      <c r="F91"/>
      <c r="G91"/>
      <c r="H91"/>
      <c r="I91"/>
      <c r="J91"/>
      <c r="K91"/>
    </row>
    <row r="92" spans="2:12" x14ac:dyDescent="0.25">
      <c r="B92" s="8" t="s">
        <v>173</v>
      </c>
      <c r="C92" s="9">
        <v>3.5294117647058823E-2</v>
      </c>
      <c r="E92"/>
      <c r="F92"/>
      <c r="G92"/>
      <c r="H92"/>
      <c r="I92"/>
      <c r="J92"/>
      <c r="K92"/>
    </row>
    <row r="93" spans="2:12" ht="45" x14ac:dyDescent="0.25">
      <c r="B93" s="70" t="s">
        <v>189</v>
      </c>
      <c r="C93" s="9"/>
      <c r="E93"/>
      <c r="F93"/>
      <c r="G93"/>
      <c r="H93"/>
      <c r="I93"/>
      <c r="J93"/>
      <c r="K93"/>
    </row>
    <row r="94" spans="2:12" x14ac:dyDescent="0.25">
      <c r="B94" s="8" t="s">
        <v>137</v>
      </c>
      <c r="C94" s="9">
        <v>9.4117647058823528E-2</v>
      </c>
      <c r="E94"/>
      <c r="F94"/>
      <c r="G94"/>
      <c r="H94"/>
      <c r="I94"/>
      <c r="J94"/>
      <c r="K94"/>
    </row>
    <row r="95" spans="2:12" x14ac:dyDescent="0.25">
      <c r="B95" s="8" t="s">
        <v>138</v>
      </c>
      <c r="C95" s="9">
        <v>0.42352941176470588</v>
      </c>
      <c r="E95"/>
      <c r="F95"/>
      <c r="G95"/>
      <c r="H95"/>
      <c r="I95"/>
      <c r="J95"/>
      <c r="K95"/>
    </row>
    <row r="96" spans="2:12" x14ac:dyDescent="0.25">
      <c r="B96" s="8" t="s">
        <v>139</v>
      </c>
      <c r="C96" s="9">
        <v>0.36470588235294116</v>
      </c>
      <c r="E96"/>
      <c r="F96"/>
      <c r="G96"/>
      <c r="H96"/>
      <c r="I96"/>
      <c r="J96"/>
      <c r="K96"/>
    </row>
    <row r="97" spans="2:11" x14ac:dyDescent="0.25">
      <c r="B97" s="8" t="s">
        <v>140</v>
      </c>
      <c r="C97" s="9">
        <v>0.11764705882352941</v>
      </c>
      <c r="E97"/>
      <c r="F97"/>
      <c r="G97"/>
      <c r="H97"/>
      <c r="I97"/>
      <c r="J97"/>
      <c r="K97"/>
    </row>
    <row r="98" spans="2:11" x14ac:dyDescent="0.25">
      <c r="B98" s="3">
        <v>5</v>
      </c>
    </row>
    <row r="99" spans="2:11" ht="45" x14ac:dyDescent="0.25">
      <c r="B99" s="70" t="s">
        <v>190</v>
      </c>
      <c r="C99" s="9"/>
      <c r="E99"/>
      <c r="F99"/>
      <c r="G99"/>
      <c r="H99"/>
      <c r="I99"/>
      <c r="J99"/>
      <c r="K99"/>
    </row>
    <row r="100" spans="2:11" x14ac:dyDescent="0.25">
      <c r="B100" s="8" t="s">
        <v>137</v>
      </c>
      <c r="C100" s="9">
        <v>0.16470588235294117</v>
      </c>
      <c r="E100"/>
      <c r="F100"/>
      <c r="G100"/>
      <c r="H100"/>
      <c r="I100"/>
      <c r="J100"/>
      <c r="K100"/>
    </row>
    <row r="101" spans="2:11" x14ac:dyDescent="0.25">
      <c r="B101" s="8" t="s">
        <v>138</v>
      </c>
      <c r="C101" s="9">
        <v>0.44705882352941179</v>
      </c>
      <c r="E101"/>
      <c r="F101"/>
      <c r="G101"/>
      <c r="H101"/>
      <c r="I101"/>
      <c r="J101"/>
      <c r="K101"/>
    </row>
    <row r="102" spans="2:11" x14ac:dyDescent="0.25">
      <c r="B102" s="8" t="s">
        <v>139</v>
      </c>
      <c r="C102" s="9">
        <v>0.32941176470588235</v>
      </c>
      <c r="E102"/>
      <c r="F102"/>
      <c r="G102"/>
      <c r="H102"/>
      <c r="I102"/>
      <c r="J102"/>
      <c r="K102"/>
    </row>
    <row r="103" spans="2:11" x14ac:dyDescent="0.25">
      <c r="B103" s="8" t="s">
        <v>140</v>
      </c>
      <c r="C103" s="9">
        <v>5.8823529411764705E-2</v>
      </c>
      <c r="E103"/>
      <c r="F103"/>
      <c r="G103"/>
      <c r="H103"/>
      <c r="I103"/>
      <c r="J103"/>
      <c r="K103"/>
    </row>
    <row r="104" spans="2:11" x14ac:dyDescent="0.25">
      <c r="B104" s="3">
        <v>5</v>
      </c>
    </row>
    <row r="105" spans="2:11" ht="45" x14ac:dyDescent="0.25">
      <c r="B105" s="70" t="s">
        <v>191</v>
      </c>
      <c r="C105" s="9"/>
      <c r="E105"/>
      <c r="F105"/>
      <c r="G105"/>
      <c r="H105"/>
      <c r="I105"/>
      <c r="J105"/>
      <c r="K105"/>
    </row>
    <row r="106" spans="2:11" x14ac:dyDescent="0.25">
      <c r="B106" s="8" t="s">
        <v>137</v>
      </c>
      <c r="C106" s="9">
        <v>0.2</v>
      </c>
      <c r="E106"/>
      <c r="F106"/>
      <c r="G106"/>
      <c r="H106"/>
      <c r="I106"/>
      <c r="J106"/>
      <c r="K106"/>
    </row>
    <row r="107" spans="2:11" x14ac:dyDescent="0.25">
      <c r="B107" s="8" t="s">
        <v>138</v>
      </c>
      <c r="C107" s="9">
        <v>0.50588235294117645</v>
      </c>
      <c r="E107"/>
      <c r="F107"/>
      <c r="G107"/>
      <c r="H107"/>
      <c r="I107"/>
      <c r="J107"/>
      <c r="K107"/>
    </row>
    <row r="108" spans="2:11" x14ac:dyDescent="0.25">
      <c r="B108" s="8" t="s">
        <v>139</v>
      </c>
      <c r="C108" s="9">
        <v>0.28235294117647058</v>
      </c>
      <c r="E108"/>
      <c r="F108"/>
      <c r="G108"/>
      <c r="H108"/>
      <c r="I108"/>
      <c r="J108"/>
      <c r="K108"/>
    </row>
    <row r="109" spans="2:11" x14ac:dyDescent="0.25">
      <c r="B109" s="8" t="s">
        <v>140</v>
      </c>
      <c r="C109" s="9">
        <v>1.1764705882352941E-2</v>
      </c>
      <c r="E109"/>
      <c r="F109"/>
      <c r="G109"/>
      <c r="H109"/>
      <c r="I109"/>
      <c r="J109"/>
      <c r="K109"/>
    </row>
    <row r="110" spans="2:11" x14ac:dyDescent="0.25">
      <c r="B110" s="3">
        <v>5</v>
      </c>
    </row>
    <row r="111" spans="2:11" ht="45" x14ac:dyDescent="0.25">
      <c r="B111" s="70" t="s">
        <v>192</v>
      </c>
      <c r="C111" s="9"/>
      <c r="E111"/>
      <c r="F111"/>
      <c r="G111"/>
      <c r="H111"/>
      <c r="I111"/>
      <c r="J111"/>
      <c r="K111"/>
    </row>
    <row r="112" spans="2:11" x14ac:dyDescent="0.25">
      <c r="B112" s="8" t="s">
        <v>137</v>
      </c>
      <c r="C112" s="9">
        <v>2.3529411764705882E-2</v>
      </c>
      <c r="E112"/>
      <c r="F112"/>
      <c r="G112"/>
      <c r="H112"/>
      <c r="I112"/>
      <c r="J112"/>
      <c r="K112"/>
    </row>
    <row r="113" spans="2:11" x14ac:dyDescent="0.25">
      <c r="B113" s="8" t="s">
        <v>138</v>
      </c>
      <c r="C113" s="9">
        <v>0.18823529411764706</v>
      </c>
      <c r="E113"/>
      <c r="F113"/>
      <c r="G113"/>
      <c r="H113"/>
      <c r="I113"/>
      <c r="J113"/>
      <c r="K113"/>
    </row>
    <row r="114" spans="2:11" x14ac:dyDescent="0.25">
      <c r="B114" s="8" t="s">
        <v>139</v>
      </c>
      <c r="C114" s="9">
        <v>0.54117647058823526</v>
      </c>
      <c r="E114"/>
      <c r="F114"/>
      <c r="G114"/>
      <c r="H114"/>
      <c r="I114"/>
      <c r="J114"/>
      <c r="K114"/>
    </row>
    <row r="115" spans="2:11" x14ac:dyDescent="0.25">
      <c r="B115" s="8" t="s">
        <v>140</v>
      </c>
      <c r="C115" s="9">
        <v>0.24705882352941178</v>
      </c>
      <c r="E115"/>
      <c r="F115"/>
      <c r="G115"/>
      <c r="H115"/>
      <c r="I115"/>
      <c r="J115"/>
      <c r="K115"/>
    </row>
    <row r="116" spans="2:11" x14ac:dyDescent="0.25">
      <c r="B116" s="3">
        <v>5</v>
      </c>
    </row>
    <row r="117" spans="2:11" ht="45" x14ac:dyDescent="0.25">
      <c r="B117" s="70" t="s">
        <v>193</v>
      </c>
      <c r="C117" s="9"/>
      <c r="E117"/>
      <c r="F117"/>
      <c r="G117"/>
      <c r="H117"/>
      <c r="I117"/>
      <c r="J117"/>
      <c r="K117"/>
    </row>
    <row r="118" spans="2:11" x14ac:dyDescent="0.25">
      <c r="B118" s="8" t="s">
        <v>137</v>
      </c>
      <c r="C118" s="9">
        <v>9.4117647058823528E-2</v>
      </c>
      <c r="E118"/>
      <c r="F118"/>
      <c r="G118"/>
      <c r="H118"/>
      <c r="I118"/>
      <c r="J118"/>
      <c r="K118"/>
    </row>
    <row r="119" spans="2:11" x14ac:dyDescent="0.25">
      <c r="B119" s="8" t="s">
        <v>138</v>
      </c>
      <c r="C119" s="9">
        <v>0.32941176470588235</v>
      </c>
      <c r="E119"/>
      <c r="F119"/>
      <c r="G119"/>
      <c r="H119"/>
      <c r="I119"/>
      <c r="J119"/>
      <c r="K119"/>
    </row>
    <row r="120" spans="2:11" x14ac:dyDescent="0.25">
      <c r="B120" s="8" t="s">
        <v>139</v>
      </c>
      <c r="C120" s="9">
        <v>0.43529411764705883</v>
      </c>
      <c r="E120"/>
      <c r="F120"/>
      <c r="G120"/>
      <c r="H120"/>
      <c r="I120"/>
      <c r="J120"/>
      <c r="K120"/>
    </row>
    <row r="121" spans="2:11" x14ac:dyDescent="0.25">
      <c r="B121" s="8" t="s">
        <v>140</v>
      </c>
      <c r="C121" s="9">
        <v>0.14117647058823529</v>
      </c>
      <c r="E121"/>
      <c r="F121"/>
      <c r="G121"/>
      <c r="H121"/>
      <c r="I121"/>
      <c r="J121"/>
      <c r="K121"/>
    </row>
    <row r="122" spans="2:11" x14ac:dyDescent="0.25">
      <c r="B122" s="3">
        <v>5</v>
      </c>
    </row>
    <row r="123" spans="2:11" ht="45" x14ac:dyDescent="0.25">
      <c r="B123" s="70" t="s">
        <v>194</v>
      </c>
      <c r="C123" s="9"/>
      <c r="E123"/>
      <c r="F123"/>
      <c r="G123"/>
      <c r="H123"/>
      <c r="I123"/>
      <c r="J123"/>
      <c r="K123"/>
    </row>
    <row r="124" spans="2:11" x14ac:dyDescent="0.25">
      <c r="B124" s="8" t="s">
        <v>137</v>
      </c>
      <c r="C124" s="9">
        <v>7.0588235294117646E-2</v>
      </c>
      <c r="E124"/>
      <c r="F124"/>
      <c r="G124"/>
      <c r="H124"/>
      <c r="I124"/>
      <c r="J124"/>
      <c r="K124"/>
    </row>
    <row r="125" spans="2:11" x14ac:dyDescent="0.25">
      <c r="B125" s="8" t="s">
        <v>138</v>
      </c>
      <c r="C125" s="9">
        <v>0.3411764705882353</v>
      </c>
      <c r="E125"/>
      <c r="F125"/>
      <c r="G125"/>
      <c r="H125"/>
      <c r="I125"/>
      <c r="J125"/>
      <c r="K125"/>
    </row>
    <row r="126" spans="2:11" x14ac:dyDescent="0.25">
      <c r="B126" s="8" t="s">
        <v>139</v>
      </c>
      <c r="C126" s="9">
        <v>0.17647058823529413</v>
      </c>
      <c r="E126"/>
      <c r="F126"/>
      <c r="G126"/>
      <c r="H126"/>
      <c r="I126"/>
      <c r="J126"/>
      <c r="K126"/>
    </row>
    <row r="127" spans="2:11" x14ac:dyDescent="0.25">
      <c r="B127" s="8" t="s">
        <v>140</v>
      </c>
      <c r="C127" s="9">
        <v>0.30588235294117649</v>
      </c>
      <c r="E127"/>
      <c r="F127"/>
      <c r="G127"/>
      <c r="H127"/>
      <c r="I127"/>
      <c r="J127"/>
      <c r="K127"/>
    </row>
    <row r="128" spans="2:11" x14ac:dyDescent="0.25">
      <c r="B128" s="8" t="s">
        <v>173</v>
      </c>
      <c r="C128" s="73">
        <v>0.10588235294117647</v>
      </c>
      <c r="E128"/>
      <c r="F128"/>
      <c r="G128"/>
      <c r="H128"/>
      <c r="I128"/>
      <c r="J128"/>
      <c r="K128"/>
    </row>
    <row r="129" spans="2:12" ht="60" x14ac:dyDescent="0.25">
      <c r="B129" s="70" t="s">
        <v>195</v>
      </c>
      <c r="C129" s="9"/>
      <c r="E129"/>
      <c r="F129"/>
      <c r="G129"/>
      <c r="H129"/>
      <c r="I129"/>
      <c r="J129"/>
      <c r="K129"/>
    </row>
    <row r="130" spans="2:12" x14ac:dyDescent="0.25">
      <c r="B130" s="8" t="s">
        <v>137</v>
      </c>
      <c r="C130" s="9">
        <v>0.12941176470588237</v>
      </c>
      <c r="E130"/>
      <c r="F130"/>
      <c r="G130"/>
      <c r="H130"/>
      <c r="I130"/>
      <c r="J130"/>
      <c r="K130"/>
    </row>
    <row r="131" spans="2:12" x14ac:dyDescent="0.25">
      <c r="B131" s="8" t="s">
        <v>138</v>
      </c>
      <c r="C131" s="9">
        <v>9.4117647058823528E-2</v>
      </c>
      <c r="E131"/>
      <c r="F131"/>
      <c r="G131"/>
      <c r="H131"/>
      <c r="I131"/>
      <c r="J131"/>
      <c r="K131"/>
    </row>
    <row r="132" spans="2:12" x14ac:dyDescent="0.25">
      <c r="B132" s="8" t="s">
        <v>139</v>
      </c>
      <c r="C132" s="9">
        <v>0.21176470588235294</v>
      </c>
      <c r="E132"/>
      <c r="F132"/>
      <c r="G132"/>
      <c r="H132"/>
      <c r="I132"/>
      <c r="J132"/>
      <c r="K132"/>
    </row>
    <row r="133" spans="2:12" x14ac:dyDescent="0.25">
      <c r="B133" s="8" t="s">
        <v>140</v>
      </c>
      <c r="C133" s="9">
        <v>0.43529411764705883</v>
      </c>
      <c r="E133"/>
      <c r="F133"/>
      <c r="G133"/>
      <c r="H133"/>
      <c r="I133"/>
      <c r="J133"/>
      <c r="K133"/>
    </row>
    <row r="134" spans="2:12" x14ac:dyDescent="0.25">
      <c r="B134" s="8" t="s">
        <v>173</v>
      </c>
      <c r="C134" s="73">
        <v>0.12941176470588237</v>
      </c>
      <c r="E134"/>
      <c r="F134"/>
      <c r="G134"/>
      <c r="H134"/>
      <c r="I134"/>
      <c r="J134"/>
      <c r="K134"/>
    </row>
    <row r="135" spans="2:12" ht="45" x14ac:dyDescent="0.25">
      <c r="B135" s="70" t="s">
        <v>196</v>
      </c>
      <c r="C135" s="9"/>
      <c r="E135"/>
      <c r="F135"/>
      <c r="G135"/>
      <c r="H135"/>
      <c r="I135"/>
      <c r="J135"/>
      <c r="K135"/>
    </row>
    <row r="136" spans="2:12" x14ac:dyDescent="0.25">
      <c r="B136" s="8" t="s">
        <v>137</v>
      </c>
      <c r="C136" s="9">
        <v>3.5294117647058823E-2</v>
      </c>
      <c r="E136"/>
      <c r="F136"/>
      <c r="G136"/>
      <c r="H136"/>
      <c r="I136"/>
      <c r="J136"/>
      <c r="K136"/>
    </row>
    <row r="137" spans="2:12" x14ac:dyDescent="0.25">
      <c r="B137" s="8" t="s">
        <v>138</v>
      </c>
      <c r="C137" s="9">
        <v>0.10588235294117647</v>
      </c>
      <c r="E137"/>
      <c r="F137"/>
      <c r="G137"/>
      <c r="H137"/>
      <c r="I137"/>
      <c r="J137"/>
      <c r="K137"/>
    </row>
    <row r="138" spans="2:12" x14ac:dyDescent="0.25">
      <c r="B138" s="8" t="s">
        <v>139</v>
      </c>
      <c r="C138" s="9">
        <v>0.23529411764705882</v>
      </c>
      <c r="E138"/>
      <c r="F138"/>
      <c r="G138"/>
      <c r="H138"/>
      <c r="I138"/>
      <c r="J138"/>
      <c r="K138"/>
    </row>
    <row r="139" spans="2:12" x14ac:dyDescent="0.25">
      <c r="B139" s="8" t="s">
        <v>140</v>
      </c>
      <c r="C139" s="9">
        <v>0.41176470588235292</v>
      </c>
      <c r="E139"/>
      <c r="F139"/>
      <c r="G139"/>
      <c r="H139"/>
      <c r="I139"/>
      <c r="J139"/>
      <c r="K139"/>
    </row>
    <row r="140" spans="2:12" ht="15.75" thickBot="1" x14ac:dyDescent="0.3">
      <c r="B140" s="71" t="s">
        <v>173</v>
      </c>
      <c r="C140" s="77">
        <v>0.21176470588235294</v>
      </c>
      <c r="E140"/>
      <c r="F140"/>
      <c r="G140"/>
      <c r="H140"/>
      <c r="I140"/>
      <c r="J140"/>
      <c r="K140"/>
    </row>
    <row r="141" spans="2:12" ht="15.75" thickBot="1" x14ac:dyDescent="0.3">
      <c r="B141" s="76"/>
      <c r="C141" s="72"/>
      <c r="F141" s="11"/>
      <c r="G141" s="11"/>
      <c r="H141" s="14"/>
      <c r="I141" s="14"/>
      <c r="J141" s="14"/>
      <c r="K141" s="25"/>
      <c r="L141" s="14"/>
    </row>
    <row r="142" spans="2:12" ht="45" x14ac:dyDescent="0.25">
      <c r="B142" s="70" t="s">
        <v>197</v>
      </c>
      <c r="C142" s="9"/>
      <c r="E142"/>
      <c r="F142"/>
      <c r="G142"/>
      <c r="H142"/>
      <c r="I142"/>
      <c r="J142"/>
      <c r="K142"/>
    </row>
    <row r="143" spans="2:12" x14ac:dyDescent="0.25">
      <c r="B143" s="8" t="s">
        <v>137</v>
      </c>
      <c r="C143" s="9">
        <v>4.7058823529411764E-2</v>
      </c>
      <c r="E143"/>
      <c r="F143"/>
      <c r="G143"/>
      <c r="H143"/>
      <c r="I143"/>
      <c r="J143"/>
      <c r="K143"/>
    </row>
    <row r="144" spans="2:12" x14ac:dyDescent="0.25">
      <c r="B144" s="8" t="s">
        <v>138</v>
      </c>
      <c r="C144" s="9">
        <v>0.31764705882352939</v>
      </c>
      <c r="E144"/>
      <c r="F144"/>
      <c r="G144"/>
      <c r="H144"/>
      <c r="I144"/>
      <c r="J144"/>
      <c r="K144"/>
    </row>
    <row r="145" spans="2:11" x14ac:dyDescent="0.25">
      <c r="B145" s="8" t="s">
        <v>139</v>
      </c>
      <c r="C145" s="9">
        <v>0.27058823529411763</v>
      </c>
      <c r="E145"/>
      <c r="F145"/>
      <c r="G145"/>
      <c r="H145"/>
      <c r="I145"/>
      <c r="J145"/>
      <c r="K145"/>
    </row>
    <row r="146" spans="2:11" x14ac:dyDescent="0.25">
      <c r="B146" s="8" t="s">
        <v>140</v>
      </c>
      <c r="C146" s="9">
        <v>0.30588235294117649</v>
      </c>
      <c r="E146"/>
      <c r="F146"/>
      <c r="G146"/>
      <c r="H146"/>
      <c r="I146"/>
      <c r="J146"/>
      <c r="K146"/>
    </row>
    <row r="147" spans="2:11" x14ac:dyDescent="0.25">
      <c r="B147" s="8" t="s">
        <v>173</v>
      </c>
      <c r="C147" s="73">
        <v>5.8823529411764705E-2</v>
      </c>
      <c r="E147"/>
      <c r="F147"/>
      <c r="G147"/>
      <c r="H147"/>
      <c r="I147"/>
      <c r="J147"/>
      <c r="K147"/>
    </row>
    <row r="148" spans="2:11" ht="45" x14ac:dyDescent="0.25">
      <c r="B148" s="70" t="s">
        <v>198</v>
      </c>
      <c r="C148" s="9"/>
      <c r="E148"/>
      <c r="F148"/>
      <c r="G148"/>
      <c r="H148"/>
      <c r="I148"/>
      <c r="J148"/>
      <c r="K148"/>
    </row>
    <row r="149" spans="2:11" s="140" customFormat="1" x14ac:dyDescent="0.25">
      <c r="B149" s="142">
        <v>1</v>
      </c>
      <c r="C149" s="45"/>
      <c r="E149" s="141"/>
      <c r="F149" s="141"/>
      <c r="G149" s="141"/>
      <c r="H149" s="141"/>
      <c r="I149" s="141"/>
      <c r="J149" s="141"/>
      <c r="K149" s="141"/>
    </row>
    <row r="150" spans="2:11" x14ac:dyDescent="0.25">
      <c r="B150" s="8" t="s">
        <v>138</v>
      </c>
      <c r="C150" s="9">
        <v>0.21176470588235294</v>
      </c>
      <c r="E150"/>
      <c r="F150"/>
      <c r="G150"/>
      <c r="H150"/>
      <c r="I150"/>
      <c r="J150"/>
      <c r="K150"/>
    </row>
    <row r="151" spans="2:11" x14ac:dyDescent="0.25">
      <c r="B151" s="8" t="s">
        <v>139</v>
      </c>
      <c r="C151" s="9">
        <v>0.44705882352941179</v>
      </c>
      <c r="E151"/>
      <c r="F151"/>
      <c r="G151"/>
      <c r="H151"/>
      <c r="I151"/>
      <c r="J151"/>
      <c r="K151"/>
    </row>
    <row r="152" spans="2:11" x14ac:dyDescent="0.25">
      <c r="B152" s="8" t="s">
        <v>140</v>
      </c>
      <c r="C152" s="9">
        <v>0.25882352941176473</v>
      </c>
      <c r="E152"/>
      <c r="F152"/>
      <c r="G152"/>
      <c r="H152"/>
      <c r="I152"/>
      <c r="J152"/>
      <c r="K152"/>
    </row>
    <row r="153" spans="2:11" x14ac:dyDescent="0.25">
      <c r="B153" s="8" t="s">
        <v>173</v>
      </c>
      <c r="C153" s="9">
        <v>8.2352941176470587E-2</v>
      </c>
      <c r="E153"/>
      <c r="F153"/>
      <c r="G153"/>
      <c r="H153"/>
      <c r="I153"/>
      <c r="J153"/>
      <c r="K153"/>
    </row>
    <row r="154" spans="2:11" ht="45" x14ac:dyDescent="0.25">
      <c r="B154" s="70" t="s">
        <v>199</v>
      </c>
      <c r="C154" s="9"/>
      <c r="E154"/>
      <c r="F154"/>
      <c r="G154"/>
      <c r="H154"/>
      <c r="I154"/>
      <c r="J154"/>
      <c r="K154"/>
    </row>
    <row r="155" spans="2:11" x14ac:dyDescent="0.25">
      <c r="B155" s="8" t="s">
        <v>137</v>
      </c>
      <c r="C155" s="9">
        <v>8.2352941176470587E-2</v>
      </c>
      <c r="E155"/>
      <c r="F155"/>
      <c r="G155"/>
      <c r="H155"/>
      <c r="I155"/>
      <c r="J155"/>
      <c r="K155"/>
    </row>
    <row r="156" spans="2:11" x14ac:dyDescent="0.25">
      <c r="B156" s="8" t="s">
        <v>138</v>
      </c>
      <c r="C156" s="9">
        <v>0.31764705882352939</v>
      </c>
      <c r="E156"/>
      <c r="F156"/>
      <c r="G156"/>
      <c r="H156"/>
      <c r="I156"/>
      <c r="J156"/>
      <c r="K156"/>
    </row>
    <row r="157" spans="2:11" x14ac:dyDescent="0.25">
      <c r="B157" s="8" t="s">
        <v>139</v>
      </c>
      <c r="C157" s="9">
        <v>0.45882352941176469</v>
      </c>
      <c r="E157"/>
      <c r="F157"/>
      <c r="G157"/>
      <c r="H157"/>
      <c r="I157"/>
      <c r="J157"/>
      <c r="K157"/>
    </row>
    <row r="158" spans="2:11" x14ac:dyDescent="0.25">
      <c r="B158" s="8" t="s">
        <v>140</v>
      </c>
      <c r="C158" s="9">
        <v>0.12941176470588237</v>
      </c>
      <c r="E158"/>
      <c r="F158"/>
      <c r="G158"/>
      <c r="H158"/>
      <c r="I158"/>
      <c r="J158"/>
      <c r="K158"/>
    </row>
    <row r="159" spans="2:11" x14ac:dyDescent="0.25">
      <c r="B159" s="8" t="s">
        <v>173</v>
      </c>
      <c r="C159" s="73">
        <v>1.1764705882352941E-2</v>
      </c>
      <c r="E159"/>
      <c r="F159"/>
      <c r="G159"/>
      <c r="H159"/>
      <c r="I159"/>
      <c r="J159"/>
      <c r="K159"/>
    </row>
    <row r="160" spans="2:11" ht="45" x14ac:dyDescent="0.25">
      <c r="B160" s="70" t="s">
        <v>200</v>
      </c>
      <c r="C160" s="9"/>
      <c r="E160"/>
      <c r="F160"/>
      <c r="G160"/>
      <c r="H160"/>
      <c r="I160"/>
      <c r="J160"/>
      <c r="K160"/>
    </row>
    <row r="161" spans="2:11" x14ac:dyDescent="0.25">
      <c r="B161" s="8" t="s">
        <v>137</v>
      </c>
      <c r="C161" s="9">
        <v>0.14117647058823529</v>
      </c>
      <c r="E161"/>
      <c r="F161"/>
      <c r="G161"/>
      <c r="H161"/>
      <c r="I161"/>
      <c r="J161"/>
      <c r="K161"/>
    </row>
    <row r="162" spans="2:11" x14ac:dyDescent="0.25">
      <c r="B162" s="8" t="s">
        <v>138</v>
      </c>
      <c r="C162" s="9">
        <v>0.42352941176470588</v>
      </c>
      <c r="E162"/>
      <c r="F162"/>
      <c r="G162"/>
      <c r="H162"/>
      <c r="I162"/>
      <c r="J162"/>
      <c r="K162"/>
    </row>
    <row r="163" spans="2:11" x14ac:dyDescent="0.25">
      <c r="B163" s="8" t="s">
        <v>139</v>
      </c>
      <c r="C163" s="9">
        <v>0.37647058823529411</v>
      </c>
      <c r="E163"/>
      <c r="F163"/>
      <c r="G163"/>
      <c r="H163"/>
      <c r="I163"/>
      <c r="J163"/>
      <c r="K163"/>
    </row>
    <row r="164" spans="2:11" x14ac:dyDescent="0.25">
      <c r="B164" s="8" t="s">
        <v>140</v>
      </c>
      <c r="C164" s="9">
        <v>4.7058823529411764E-2</v>
      </c>
      <c r="E164"/>
      <c r="F164"/>
      <c r="G164"/>
      <c r="H164"/>
      <c r="I164"/>
      <c r="J164"/>
      <c r="K164"/>
    </row>
    <row r="165" spans="2:11" x14ac:dyDescent="0.25">
      <c r="B165" s="8" t="s">
        <v>173</v>
      </c>
      <c r="C165" s="73">
        <v>1.1764705882352941E-2</v>
      </c>
      <c r="E165"/>
      <c r="F165"/>
      <c r="G165"/>
      <c r="H165"/>
      <c r="I165"/>
      <c r="J165"/>
      <c r="K165"/>
    </row>
    <row r="166" spans="2:11" ht="45" x14ac:dyDescent="0.25">
      <c r="B166" s="70" t="s">
        <v>201</v>
      </c>
      <c r="C166" s="9"/>
      <c r="E166"/>
      <c r="F166"/>
      <c r="G166"/>
      <c r="H166"/>
      <c r="I166"/>
      <c r="J166"/>
      <c r="K166"/>
    </row>
    <row r="167" spans="2:11" x14ac:dyDescent="0.25">
      <c r="B167" s="8" t="s">
        <v>137</v>
      </c>
      <c r="C167" s="9">
        <v>7.0588235294117646E-2</v>
      </c>
      <c r="E167"/>
      <c r="F167"/>
      <c r="G167"/>
      <c r="H167"/>
      <c r="I167"/>
      <c r="J167"/>
      <c r="K167"/>
    </row>
    <row r="168" spans="2:11" x14ac:dyDescent="0.25">
      <c r="B168" s="8" t="s">
        <v>138</v>
      </c>
      <c r="C168" s="9">
        <v>0.2</v>
      </c>
      <c r="E168"/>
      <c r="F168"/>
      <c r="G168"/>
      <c r="H168"/>
      <c r="I168"/>
      <c r="J168"/>
      <c r="K168"/>
    </row>
    <row r="169" spans="2:11" x14ac:dyDescent="0.25">
      <c r="B169" s="8" t="s">
        <v>139</v>
      </c>
      <c r="C169" s="9">
        <v>0.43529411764705883</v>
      </c>
      <c r="E169"/>
      <c r="F169"/>
      <c r="G169"/>
      <c r="H169"/>
      <c r="I169"/>
      <c r="J169"/>
      <c r="K169"/>
    </row>
    <row r="170" spans="2:11" x14ac:dyDescent="0.25">
      <c r="B170" s="8" t="s">
        <v>140</v>
      </c>
      <c r="C170" s="9">
        <v>0.24705882352941178</v>
      </c>
      <c r="E170"/>
      <c r="F170"/>
      <c r="G170"/>
      <c r="H170"/>
      <c r="I170"/>
      <c r="J170"/>
      <c r="K170"/>
    </row>
    <row r="171" spans="2:11" x14ac:dyDescent="0.25">
      <c r="B171" s="8" t="s">
        <v>173</v>
      </c>
      <c r="C171" s="73">
        <v>4.7058823529411764E-2</v>
      </c>
      <c r="E171"/>
      <c r="F171"/>
      <c r="G171"/>
      <c r="H171"/>
      <c r="I171"/>
      <c r="J171"/>
      <c r="K171"/>
    </row>
    <row r="172" spans="2:11" ht="45" x14ac:dyDescent="0.25">
      <c r="B172" s="70" t="s">
        <v>202</v>
      </c>
      <c r="C172" s="9"/>
      <c r="E172"/>
      <c r="F172"/>
      <c r="G172"/>
      <c r="H172"/>
      <c r="I172"/>
      <c r="J172"/>
      <c r="K172"/>
    </row>
    <row r="173" spans="2:11" x14ac:dyDescent="0.25">
      <c r="B173" s="8" t="s">
        <v>137</v>
      </c>
      <c r="C173" s="9">
        <v>1.1764705882352941E-2</v>
      </c>
      <c r="E173"/>
      <c r="F173"/>
      <c r="G173"/>
      <c r="H173"/>
      <c r="I173"/>
      <c r="J173"/>
      <c r="K173"/>
    </row>
    <row r="174" spans="2:11" x14ac:dyDescent="0.25">
      <c r="B174" s="8" t="s">
        <v>138</v>
      </c>
      <c r="C174" s="9">
        <v>7.0588235294117646E-2</v>
      </c>
      <c r="E174"/>
      <c r="F174"/>
      <c r="G174"/>
      <c r="H174"/>
      <c r="I174"/>
      <c r="J174"/>
      <c r="K174"/>
    </row>
    <row r="175" spans="2:11" x14ac:dyDescent="0.25">
      <c r="B175" s="8" t="s">
        <v>139</v>
      </c>
      <c r="C175" s="9">
        <v>0.4</v>
      </c>
      <c r="E175"/>
      <c r="F175"/>
      <c r="G175"/>
      <c r="H175"/>
      <c r="I175"/>
      <c r="J175"/>
      <c r="K175"/>
    </row>
    <row r="176" spans="2:11" x14ac:dyDescent="0.25">
      <c r="B176" s="8" t="s">
        <v>140</v>
      </c>
      <c r="C176" s="9">
        <v>0.47058823529411764</v>
      </c>
      <c r="E176"/>
      <c r="F176"/>
      <c r="G176"/>
      <c r="H176"/>
      <c r="I176"/>
      <c r="J176"/>
      <c r="K176"/>
    </row>
    <row r="177" spans="2:11" x14ac:dyDescent="0.25">
      <c r="B177" s="8" t="s">
        <v>173</v>
      </c>
      <c r="C177" s="73">
        <v>4.7058823529411764E-2</v>
      </c>
      <c r="E177"/>
      <c r="F177"/>
      <c r="G177"/>
      <c r="H177"/>
      <c r="I177"/>
      <c r="J177"/>
      <c r="K177"/>
    </row>
    <row r="178" spans="2:11" ht="45" x14ac:dyDescent="0.25">
      <c r="B178" s="70" t="s">
        <v>203</v>
      </c>
      <c r="C178" s="9"/>
      <c r="E178"/>
      <c r="F178"/>
      <c r="G178"/>
      <c r="H178"/>
      <c r="I178"/>
      <c r="J178"/>
      <c r="K178"/>
    </row>
    <row r="179" spans="2:11" x14ac:dyDescent="0.25">
      <c r="B179" s="8" t="s">
        <v>137</v>
      </c>
      <c r="C179" s="9">
        <v>1.1764705882352941E-2</v>
      </c>
      <c r="E179"/>
      <c r="F179"/>
      <c r="G179"/>
      <c r="H179"/>
      <c r="I179"/>
      <c r="J179"/>
      <c r="K179"/>
    </row>
    <row r="180" spans="2:11" x14ac:dyDescent="0.25">
      <c r="B180" s="8" t="s">
        <v>138</v>
      </c>
      <c r="C180" s="9">
        <v>0.17647058823529413</v>
      </c>
      <c r="E180"/>
      <c r="F180"/>
      <c r="G180"/>
      <c r="H180"/>
      <c r="I180"/>
      <c r="J180"/>
      <c r="K180"/>
    </row>
    <row r="181" spans="2:11" x14ac:dyDescent="0.25">
      <c r="B181" s="8" t="s">
        <v>139</v>
      </c>
      <c r="C181" s="9">
        <v>0.47058823529411764</v>
      </c>
      <c r="E181"/>
      <c r="F181"/>
      <c r="G181"/>
      <c r="H181"/>
      <c r="I181"/>
      <c r="J181"/>
      <c r="K181"/>
    </row>
    <row r="182" spans="2:11" x14ac:dyDescent="0.25">
      <c r="B182" s="8" t="s">
        <v>140</v>
      </c>
      <c r="C182" s="9">
        <v>0.28235294117647058</v>
      </c>
      <c r="E182"/>
      <c r="F182"/>
      <c r="G182"/>
      <c r="H182"/>
      <c r="I182"/>
      <c r="J182"/>
      <c r="K182"/>
    </row>
    <row r="183" spans="2:11" x14ac:dyDescent="0.25">
      <c r="B183" s="8" t="s">
        <v>173</v>
      </c>
      <c r="C183" s="73">
        <v>5.8823529411764705E-2</v>
      </c>
      <c r="E183"/>
      <c r="F183"/>
      <c r="G183"/>
      <c r="H183"/>
      <c r="I183"/>
      <c r="J183"/>
      <c r="K183"/>
    </row>
    <row r="184" spans="2:11" ht="45" x14ac:dyDescent="0.25">
      <c r="B184" s="70" t="s">
        <v>204</v>
      </c>
      <c r="C184" s="9"/>
      <c r="E184"/>
      <c r="F184"/>
      <c r="G184"/>
      <c r="H184"/>
      <c r="I184"/>
      <c r="J184"/>
      <c r="K184"/>
    </row>
    <row r="185" spans="2:11" x14ac:dyDescent="0.25">
      <c r="B185" s="8" t="s">
        <v>137</v>
      </c>
      <c r="C185" s="9">
        <v>0.14117647058823529</v>
      </c>
      <c r="E185"/>
      <c r="F185"/>
      <c r="G185"/>
      <c r="H185"/>
      <c r="I185"/>
      <c r="J185"/>
      <c r="K185"/>
    </row>
    <row r="186" spans="2:11" x14ac:dyDescent="0.25">
      <c r="B186" s="8" t="s">
        <v>138</v>
      </c>
      <c r="C186" s="9">
        <v>0.21176470588235294</v>
      </c>
      <c r="E186"/>
      <c r="F186"/>
      <c r="G186"/>
      <c r="H186"/>
      <c r="I186"/>
      <c r="J186"/>
      <c r="K186"/>
    </row>
    <row r="187" spans="2:11" x14ac:dyDescent="0.25">
      <c r="B187" s="8" t="s">
        <v>139</v>
      </c>
      <c r="C187" s="9">
        <v>0.38823529411764707</v>
      </c>
      <c r="E187"/>
      <c r="F187"/>
      <c r="G187"/>
      <c r="H187"/>
      <c r="I187"/>
      <c r="J187"/>
      <c r="K187"/>
    </row>
    <row r="188" spans="2:11" x14ac:dyDescent="0.25">
      <c r="B188" s="8" t="s">
        <v>140</v>
      </c>
      <c r="C188" s="9">
        <v>0.21176470588235294</v>
      </c>
      <c r="E188"/>
      <c r="F188"/>
      <c r="G188"/>
      <c r="H188"/>
      <c r="I188"/>
      <c r="J188"/>
      <c r="K188"/>
    </row>
    <row r="189" spans="2:11" x14ac:dyDescent="0.25">
      <c r="B189" s="8" t="s">
        <v>173</v>
      </c>
      <c r="C189" s="73">
        <v>4.7058823529411764E-2</v>
      </c>
      <c r="E189"/>
      <c r="F189"/>
      <c r="G189"/>
      <c r="H189"/>
      <c r="I189"/>
      <c r="J189"/>
      <c r="K189"/>
    </row>
    <row r="190" spans="2:11" ht="45" x14ac:dyDescent="0.25">
      <c r="B190" s="70" t="s">
        <v>205</v>
      </c>
      <c r="C190" s="9"/>
      <c r="E190"/>
      <c r="F190"/>
      <c r="G190"/>
      <c r="H190"/>
      <c r="I190"/>
      <c r="J190"/>
      <c r="K190"/>
    </row>
    <row r="191" spans="2:11" x14ac:dyDescent="0.25">
      <c r="B191" s="8" t="s">
        <v>137</v>
      </c>
      <c r="C191" s="9">
        <v>0.10588235294117647</v>
      </c>
      <c r="E191"/>
      <c r="F191"/>
      <c r="G191"/>
      <c r="H191"/>
      <c r="I191"/>
      <c r="J191"/>
      <c r="K191"/>
    </row>
    <row r="192" spans="2:11" x14ac:dyDescent="0.25">
      <c r="B192" s="8" t="s">
        <v>138</v>
      </c>
      <c r="C192" s="9">
        <v>0.32941176470588235</v>
      </c>
      <c r="E192"/>
      <c r="F192"/>
      <c r="G192"/>
      <c r="H192"/>
      <c r="I192"/>
      <c r="J192"/>
      <c r="K192"/>
    </row>
    <row r="193" spans="1:11" x14ac:dyDescent="0.25">
      <c r="B193" s="8" t="s">
        <v>139</v>
      </c>
      <c r="C193" s="9">
        <v>0.43529411764705883</v>
      </c>
      <c r="E193"/>
      <c r="F193"/>
      <c r="G193"/>
      <c r="H193"/>
      <c r="I193"/>
      <c r="J193"/>
      <c r="K193"/>
    </row>
    <row r="194" spans="1:11" x14ac:dyDescent="0.25">
      <c r="B194" s="8" t="s">
        <v>140</v>
      </c>
      <c r="C194" s="9">
        <v>0.12941176470588237</v>
      </c>
      <c r="E194"/>
      <c r="F194"/>
      <c r="G194"/>
      <c r="H194"/>
      <c r="I194"/>
      <c r="J194"/>
      <c r="K194"/>
    </row>
    <row r="195" spans="1:11" x14ac:dyDescent="0.25">
      <c r="A195" s="42"/>
      <c r="B195" s="3">
        <v>5</v>
      </c>
      <c r="D195" s="60"/>
    </row>
    <row r="196" spans="1:11" ht="45" x14ac:dyDescent="0.25">
      <c r="B196" s="70" t="s">
        <v>206</v>
      </c>
      <c r="C196" s="9"/>
      <c r="E196"/>
      <c r="F196"/>
      <c r="G196"/>
      <c r="H196"/>
      <c r="I196"/>
      <c r="J196"/>
      <c r="K196"/>
    </row>
    <row r="197" spans="1:11" x14ac:dyDescent="0.25">
      <c r="B197" s="8" t="s">
        <v>137</v>
      </c>
      <c r="C197" s="9">
        <v>8.2352941176470587E-2</v>
      </c>
      <c r="E197"/>
      <c r="F197"/>
      <c r="G197"/>
      <c r="H197"/>
      <c r="I197"/>
      <c r="J197"/>
      <c r="K197"/>
    </row>
    <row r="198" spans="1:11" x14ac:dyDescent="0.25">
      <c r="B198" s="8" t="s">
        <v>138</v>
      </c>
      <c r="C198" s="9">
        <v>0.31764705882352939</v>
      </c>
      <c r="E198"/>
      <c r="F198"/>
      <c r="G198"/>
      <c r="H198"/>
      <c r="I198"/>
      <c r="J198"/>
      <c r="K198"/>
    </row>
    <row r="199" spans="1:11" x14ac:dyDescent="0.25">
      <c r="B199" s="8" t="s">
        <v>139</v>
      </c>
      <c r="C199" s="9">
        <v>0.31764705882352939</v>
      </c>
      <c r="E199"/>
      <c r="F199"/>
      <c r="G199"/>
      <c r="H199"/>
      <c r="I199"/>
      <c r="J199"/>
      <c r="K199"/>
    </row>
    <row r="200" spans="1:11" x14ac:dyDescent="0.25">
      <c r="B200" s="8" t="s">
        <v>140</v>
      </c>
      <c r="C200" s="9">
        <v>0.25882352941176473</v>
      </c>
      <c r="E200"/>
      <c r="F200"/>
      <c r="G200"/>
      <c r="H200"/>
      <c r="I200"/>
      <c r="J200"/>
      <c r="K200"/>
    </row>
    <row r="201" spans="1:11" x14ac:dyDescent="0.25">
      <c r="B201" s="8" t="s">
        <v>173</v>
      </c>
      <c r="C201" s="73">
        <v>2.3529411764705882E-2</v>
      </c>
      <c r="E201"/>
      <c r="F201"/>
      <c r="G201"/>
      <c r="H201"/>
      <c r="I201"/>
      <c r="J201"/>
      <c r="K201"/>
    </row>
    <row r="202" spans="1:11" ht="45" x14ac:dyDescent="0.25">
      <c r="B202" s="70" t="s">
        <v>207</v>
      </c>
      <c r="C202" s="9"/>
      <c r="E202"/>
      <c r="F202"/>
      <c r="G202"/>
      <c r="H202"/>
      <c r="I202"/>
      <c r="J202"/>
      <c r="K202"/>
    </row>
    <row r="203" spans="1:11" x14ac:dyDescent="0.25">
      <c r="B203" s="8" t="s">
        <v>137</v>
      </c>
      <c r="C203" s="9">
        <v>9.4117647058823528E-2</v>
      </c>
      <c r="E203"/>
      <c r="F203"/>
      <c r="G203"/>
      <c r="H203"/>
      <c r="I203"/>
      <c r="J203"/>
      <c r="K203"/>
    </row>
    <row r="204" spans="1:11" x14ac:dyDescent="0.25">
      <c r="B204" s="8" t="s">
        <v>138</v>
      </c>
      <c r="C204" s="9">
        <v>0.31764705882352939</v>
      </c>
      <c r="E204"/>
      <c r="F204"/>
      <c r="G204"/>
      <c r="H204"/>
      <c r="I204"/>
      <c r="J204"/>
      <c r="K204"/>
    </row>
    <row r="205" spans="1:11" x14ac:dyDescent="0.25">
      <c r="B205" s="8" t="s">
        <v>139</v>
      </c>
      <c r="C205" s="9">
        <v>0.42352941176470588</v>
      </c>
      <c r="E205"/>
      <c r="F205"/>
      <c r="G205"/>
      <c r="H205"/>
      <c r="I205"/>
      <c r="J205"/>
      <c r="K205"/>
    </row>
    <row r="206" spans="1:11" x14ac:dyDescent="0.25">
      <c r="B206" s="8" t="s">
        <v>140</v>
      </c>
      <c r="C206" s="9">
        <v>0.16470588235294117</v>
      </c>
      <c r="E206"/>
      <c r="F206"/>
      <c r="G206"/>
      <c r="H206"/>
      <c r="I206"/>
      <c r="J206"/>
      <c r="K206"/>
    </row>
    <row r="207" spans="1:11" x14ac:dyDescent="0.25">
      <c r="A207" s="42"/>
      <c r="B207" s="3">
        <v>5</v>
      </c>
      <c r="D207" s="60"/>
    </row>
    <row r="208" spans="1:11" ht="45" x14ac:dyDescent="0.25">
      <c r="B208" s="70" t="s">
        <v>208</v>
      </c>
      <c r="C208" s="9"/>
      <c r="E208"/>
      <c r="F208"/>
      <c r="G208"/>
      <c r="H208"/>
      <c r="I208"/>
      <c r="J208"/>
      <c r="K208"/>
    </row>
    <row r="209" spans="2:11" x14ac:dyDescent="0.25">
      <c r="B209" s="8" t="s">
        <v>137</v>
      </c>
      <c r="C209" s="9">
        <v>0.12941176470588237</v>
      </c>
      <c r="E209"/>
      <c r="F209"/>
      <c r="G209"/>
      <c r="H209"/>
      <c r="I209"/>
      <c r="J209"/>
      <c r="K209"/>
    </row>
    <row r="210" spans="2:11" x14ac:dyDescent="0.25">
      <c r="B210" s="8" t="s">
        <v>138</v>
      </c>
      <c r="C210" s="9">
        <v>0.50588235294117645</v>
      </c>
      <c r="E210"/>
      <c r="F210"/>
      <c r="G210"/>
      <c r="H210"/>
      <c r="I210"/>
      <c r="J210"/>
      <c r="K210"/>
    </row>
    <row r="211" spans="2:11" x14ac:dyDescent="0.25">
      <c r="B211" s="8" t="s">
        <v>139</v>
      </c>
      <c r="C211" s="9">
        <v>0.28235294117647058</v>
      </c>
      <c r="E211"/>
      <c r="F211"/>
      <c r="G211"/>
      <c r="H211"/>
      <c r="I211"/>
      <c r="J211"/>
      <c r="K211"/>
    </row>
    <row r="212" spans="2:11" x14ac:dyDescent="0.25">
      <c r="B212" s="8" t="s">
        <v>140</v>
      </c>
      <c r="C212" s="9">
        <v>8.2352941176470587E-2</v>
      </c>
      <c r="E212"/>
      <c r="F212"/>
      <c r="G212"/>
      <c r="H212"/>
      <c r="I212"/>
      <c r="J212"/>
      <c r="K212"/>
    </row>
    <row r="213" spans="2:11" x14ac:dyDescent="0.25">
      <c r="B213" s="10">
        <v>5</v>
      </c>
      <c r="D213" s="60"/>
    </row>
    <row r="214" spans="2:11" ht="45" x14ac:dyDescent="0.25">
      <c r="B214" s="70" t="s">
        <v>209</v>
      </c>
      <c r="C214" s="9"/>
      <c r="E214"/>
      <c r="F214"/>
      <c r="G214"/>
      <c r="H214"/>
      <c r="I214"/>
      <c r="J214"/>
      <c r="K214"/>
    </row>
    <row r="215" spans="2:11" x14ac:dyDescent="0.25">
      <c r="B215" s="8" t="s">
        <v>137</v>
      </c>
      <c r="C215" s="9">
        <v>0.12941176470588237</v>
      </c>
      <c r="E215"/>
      <c r="F215"/>
      <c r="G215"/>
      <c r="H215"/>
      <c r="I215"/>
      <c r="J215"/>
      <c r="K215"/>
    </row>
    <row r="216" spans="2:11" x14ac:dyDescent="0.25">
      <c r="B216" s="8" t="s">
        <v>138</v>
      </c>
      <c r="C216" s="9">
        <v>0.44705882352941179</v>
      </c>
      <c r="E216"/>
      <c r="F216"/>
      <c r="G216"/>
      <c r="H216"/>
      <c r="I216"/>
      <c r="J216"/>
      <c r="K216"/>
    </row>
    <row r="217" spans="2:11" x14ac:dyDescent="0.25">
      <c r="B217" s="8" t="s">
        <v>139</v>
      </c>
      <c r="C217" s="9">
        <v>0.31764705882352939</v>
      </c>
      <c r="E217"/>
      <c r="F217"/>
      <c r="G217"/>
      <c r="H217"/>
      <c r="I217"/>
      <c r="J217"/>
      <c r="K217"/>
    </row>
    <row r="218" spans="2:11" x14ac:dyDescent="0.25">
      <c r="B218" s="8" t="s">
        <v>140</v>
      </c>
      <c r="C218" s="9">
        <v>9.4117647058823528E-2</v>
      </c>
      <c r="E218"/>
      <c r="F218"/>
      <c r="G218"/>
      <c r="H218"/>
      <c r="I218"/>
      <c r="J218"/>
      <c r="K218"/>
    </row>
    <row r="219" spans="2:11" x14ac:dyDescent="0.25">
      <c r="B219" s="8" t="s">
        <v>173</v>
      </c>
      <c r="C219" s="73">
        <v>1.1764705882352941E-2</v>
      </c>
      <c r="E219"/>
      <c r="F219"/>
      <c r="G219"/>
      <c r="H219"/>
      <c r="I219"/>
      <c r="J219"/>
      <c r="K219"/>
    </row>
    <row r="220" spans="2:11" ht="45" x14ac:dyDescent="0.25">
      <c r="B220" s="70" t="s">
        <v>210</v>
      </c>
      <c r="C220" s="9"/>
      <c r="E220"/>
      <c r="F220"/>
      <c r="G220"/>
      <c r="H220"/>
      <c r="I220"/>
      <c r="J220"/>
      <c r="K220"/>
    </row>
    <row r="221" spans="2:11" x14ac:dyDescent="0.25">
      <c r="B221" s="8" t="s">
        <v>137</v>
      </c>
      <c r="C221" s="9">
        <v>7.0588235294117646E-2</v>
      </c>
      <c r="E221"/>
      <c r="F221"/>
      <c r="G221"/>
      <c r="H221"/>
      <c r="I221"/>
      <c r="J221"/>
      <c r="K221"/>
    </row>
    <row r="222" spans="2:11" x14ac:dyDescent="0.25">
      <c r="B222" s="8" t="s">
        <v>138</v>
      </c>
      <c r="C222" s="9">
        <v>0.3411764705882353</v>
      </c>
      <c r="E222"/>
      <c r="F222"/>
      <c r="G222"/>
      <c r="H222"/>
      <c r="I222"/>
      <c r="J222"/>
      <c r="K222"/>
    </row>
    <row r="223" spans="2:11" x14ac:dyDescent="0.25">
      <c r="B223" s="8" t="s">
        <v>139</v>
      </c>
      <c r="C223" s="9">
        <v>0.37647058823529411</v>
      </c>
      <c r="E223"/>
      <c r="F223"/>
      <c r="G223"/>
      <c r="H223"/>
      <c r="I223"/>
      <c r="J223"/>
      <c r="K223"/>
    </row>
    <row r="224" spans="2:11" x14ac:dyDescent="0.25">
      <c r="B224" s="8" t="s">
        <v>140</v>
      </c>
      <c r="C224" s="9">
        <v>0.21176470588235294</v>
      </c>
      <c r="E224"/>
      <c r="F224"/>
      <c r="G224"/>
      <c r="H224"/>
      <c r="I224"/>
      <c r="J224"/>
      <c r="K224"/>
    </row>
    <row r="225" spans="1:12" ht="15.75" thickBot="1" x14ac:dyDescent="0.3">
      <c r="A225" s="42"/>
      <c r="B225" s="18">
        <v>5</v>
      </c>
      <c r="C225" s="81"/>
      <c r="D225" s="60"/>
    </row>
    <row r="227" spans="1:12" ht="15.75" thickBot="1" x14ac:dyDescent="0.3">
      <c r="B227" s="80"/>
      <c r="C227" s="81"/>
      <c r="E227" s="80"/>
    </row>
    <row r="228" spans="1:12" x14ac:dyDescent="0.25">
      <c r="B228" s="70" t="s">
        <v>211</v>
      </c>
      <c r="C228" s="9"/>
      <c r="E228" s="70" t="s">
        <v>211</v>
      </c>
      <c r="F228" s="127" t="s">
        <v>367</v>
      </c>
      <c r="G228" s="6" t="s">
        <v>4</v>
      </c>
      <c r="H228" s="6" t="s">
        <v>5</v>
      </c>
      <c r="I228" s="6" t="s">
        <v>6</v>
      </c>
      <c r="J228" s="6" t="s">
        <v>7</v>
      </c>
      <c r="K228" s="7" t="s">
        <v>8</v>
      </c>
      <c r="L228"/>
    </row>
    <row r="229" spans="1:12" x14ac:dyDescent="0.25">
      <c r="B229" s="8" t="s">
        <v>57</v>
      </c>
      <c r="C229" s="9">
        <v>0.49411764705882355</v>
      </c>
      <c r="E229" s="8" t="s">
        <v>57</v>
      </c>
      <c r="F229" s="12">
        <f>C229</f>
        <v>0.49411764705882355</v>
      </c>
      <c r="G229" s="11">
        <v>0.51764705882352946</v>
      </c>
      <c r="H229" s="11">
        <v>0.41176470599999998</v>
      </c>
      <c r="I229" s="13">
        <v>0.47058823529410998</v>
      </c>
      <c r="J229" s="13">
        <v>0.37647058823529411</v>
      </c>
      <c r="K229" s="15">
        <v>0.44705882352941179</v>
      </c>
      <c r="L229"/>
    </row>
    <row r="230" spans="1:12" x14ac:dyDescent="0.25">
      <c r="B230" s="8" t="s">
        <v>58</v>
      </c>
      <c r="C230" s="9">
        <v>0.42352941176470588</v>
      </c>
      <c r="E230" s="8" t="s">
        <v>58</v>
      </c>
      <c r="F230" s="12">
        <f t="shared" ref="F230:F237" si="9">C230</f>
        <v>0.42352941176470588</v>
      </c>
      <c r="G230" s="11">
        <v>0.38823529411764707</v>
      </c>
      <c r="H230" s="11">
        <v>0.235294118</v>
      </c>
      <c r="I230" s="13">
        <v>0.32941176470588002</v>
      </c>
      <c r="J230" s="13">
        <v>0.37647058823529411</v>
      </c>
      <c r="K230" s="15">
        <v>0.4</v>
      </c>
      <c r="L230"/>
    </row>
    <row r="231" spans="1:12" x14ac:dyDescent="0.25">
      <c r="B231" s="8" t="s">
        <v>59</v>
      </c>
      <c r="C231" s="9">
        <v>0.25882352941176473</v>
      </c>
      <c r="E231" s="8" t="s">
        <v>59</v>
      </c>
      <c r="F231" s="12">
        <f t="shared" si="9"/>
        <v>0.25882352941176473</v>
      </c>
      <c r="G231" s="11">
        <v>0.3411764705882353</v>
      </c>
      <c r="H231" s="11">
        <v>0.22352941200000001</v>
      </c>
      <c r="I231" s="13">
        <v>0.11764705882352</v>
      </c>
      <c r="J231" s="13">
        <v>0.12941176470588237</v>
      </c>
      <c r="K231" s="15">
        <v>0.17647058823529413</v>
      </c>
      <c r="L231"/>
    </row>
    <row r="232" spans="1:12" x14ac:dyDescent="0.25">
      <c r="B232" s="8" t="s">
        <v>60</v>
      </c>
      <c r="C232" s="9">
        <v>0.43529411764705883</v>
      </c>
      <c r="E232" s="8" t="s">
        <v>60</v>
      </c>
      <c r="F232" s="12">
        <f t="shared" si="9"/>
        <v>0.43529411764705883</v>
      </c>
      <c r="G232" s="11">
        <v>0.42352941176470588</v>
      </c>
      <c r="H232" s="11">
        <v>0.31764705900000001</v>
      </c>
      <c r="I232" s="13">
        <v>0.30588235294117</v>
      </c>
      <c r="J232" s="13">
        <v>0.36470588235294116</v>
      </c>
      <c r="K232" s="15">
        <v>0.30588235294117649</v>
      </c>
      <c r="L232"/>
    </row>
    <row r="233" spans="1:12" x14ac:dyDescent="0.25">
      <c r="B233" s="8" t="s">
        <v>61</v>
      </c>
      <c r="C233" s="26">
        <v>1.1764705882352941E-2</v>
      </c>
      <c r="D233" s="60"/>
      <c r="E233" s="8" t="s">
        <v>61</v>
      </c>
      <c r="F233" s="12">
        <f t="shared" si="9"/>
        <v>1.1764705882352941E-2</v>
      </c>
      <c r="G233" s="11">
        <v>5.8823529411764705E-2</v>
      </c>
      <c r="H233" s="11">
        <v>0</v>
      </c>
      <c r="I233" s="13">
        <v>2.3529411764700001E-2</v>
      </c>
      <c r="J233" s="13">
        <v>1.1764705882352941E-2</v>
      </c>
      <c r="K233" s="15">
        <v>1.1764705882352941E-2</v>
      </c>
      <c r="L233"/>
    </row>
    <row r="234" spans="1:12" x14ac:dyDescent="0.25">
      <c r="B234" s="8" t="s">
        <v>62</v>
      </c>
      <c r="C234" s="26">
        <v>0.29411764705882354</v>
      </c>
      <c r="D234" s="60"/>
      <c r="E234" s="8" t="s">
        <v>62</v>
      </c>
      <c r="F234" s="12">
        <f t="shared" si="9"/>
        <v>0.29411764705882354</v>
      </c>
      <c r="G234" s="11">
        <v>0.37647058823529411</v>
      </c>
      <c r="H234" s="11">
        <v>0.22352941200000001</v>
      </c>
      <c r="I234" s="13">
        <v>0.18823529411764001</v>
      </c>
      <c r="J234" s="13">
        <v>0.23529411764705882</v>
      </c>
      <c r="K234" s="15">
        <v>0.2</v>
      </c>
      <c r="L234"/>
    </row>
    <row r="235" spans="1:12" x14ac:dyDescent="0.25">
      <c r="B235" s="8" t="s">
        <v>63</v>
      </c>
      <c r="C235" s="26">
        <v>0.6</v>
      </c>
      <c r="D235" s="60"/>
      <c r="E235" s="8" t="s">
        <v>63</v>
      </c>
      <c r="F235" s="12">
        <f t="shared" si="9"/>
        <v>0.6</v>
      </c>
      <c r="G235" s="11">
        <v>0.6</v>
      </c>
      <c r="H235" s="11">
        <v>0.48235294099999998</v>
      </c>
      <c r="I235" s="13">
        <v>0.43529411764705001</v>
      </c>
      <c r="J235" s="13">
        <v>0.47058823529411764</v>
      </c>
      <c r="K235" s="15">
        <v>0.3411764705882353</v>
      </c>
      <c r="L235"/>
    </row>
    <row r="236" spans="1:12" x14ac:dyDescent="0.25">
      <c r="B236" s="8" t="s">
        <v>64</v>
      </c>
      <c r="C236" s="9">
        <v>1.1764705882352941E-2</v>
      </c>
      <c r="D236" s="60"/>
      <c r="E236" s="8" t="s">
        <v>64</v>
      </c>
      <c r="F236" s="12">
        <f t="shared" si="9"/>
        <v>1.1764705882352941E-2</v>
      </c>
      <c r="G236" s="11">
        <v>3.5294117647058823E-2</v>
      </c>
      <c r="H236" s="11">
        <v>0</v>
      </c>
      <c r="I236" s="14">
        <v>0</v>
      </c>
      <c r="J236" s="14">
        <v>0</v>
      </c>
      <c r="K236" s="15">
        <v>0</v>
      </c>
      <c r="L236"/>
    </row>
    <row r="237" spans="1:12" ht="15.75" thickBot="1" x14ac:dyDescent="0.3">
      <c r="B237" s="16" t="s">
        <v>65</v>
      </c>
      <c r="C237" s="17">
        <v>7.0588235294117646E-2</v>
      </c>
      <c r="D237" s="60"/>
      <c r="E237" s="16" t="s">
        <v>65</v>
      </c>
      <c r="F237" s="20">
        <f t="shared" si="9"/>
        <v>7.0588235294117646E-2</v>
      </c>
      <c r="G237" s="19">
        <v>0</v>
      </c>
      <c r="H237" s="19">
        <v>0</v>
      </c>
      <c r="I237" s="21">
        <v>0</v>
      </c>
      <c r="J237" s="21">
        <v>0</v>
      </c>
      <c r="K237" s="22">
        <v>0</v>
      </c>
      <c r="L237"/>
    </row>
    <row r="238" spans="1:12" x14ac:dyDescent="0.25">
      <c r="B238" s="131"/>
      <c r="C238" s="11"/>
      <c r="E238"/>
      <c r="F238"/>
      <c r="G238"/>
      <c r="H238"/>
      <c r="I238"/>
      <c r="J238"/>
      <c r="K238"/>
    </row>
    <row r="239" spans="1:12" x14ac:dyDescent="0.25">
      <c r="B239" s="23"/>
      <c r="C239" s="11"/>
      <c r="E239"/>
      <c r="F239"/>
      <c r="G239"/>
      <c r="H239"/>
      <c r="I239"/>
      <c r="J239"/>
      <c r="K239"/>
    </row>
    <row r="240" spans="1:12" ht="15.75" thickBot="1" x14ac:dyDescent="0.3">
      <c r="B240" s="130"/>
      <c r="C240" s="19"/>
      <c r="E240" s="23"/>
      <c r="F240" s="11"/>
      <c r="G240" s="11"/>
      <c r="H240" s="21"/>
      <c r="I240" s="21"/>
      <c r="J240" s="21"/>
      <c r="K240" s="81"/>
    </row>
    <row r="241" spans="2:11" ht="30" x14ac:dyDescent="0.25">
      <c r="B241" s="70" t="s">
        <v>212</v>
      </c>
      <c r="C241" s="9"/>
      <c r="E241" s="69" t="s">
        <v>212</v>
      </c>
      <c r="F241" s="6" t="s">
        <v>0</v>
      </c>
      <c r="G241" s="6" t="s">
        <v>4</v>
      </c>
      <c r="H241" s="1" t="s">
        <v>5</v>
      </c>
      <c r="I241" s="1" t="s">
        <v>6</v>
      </c>
      <c r="J241" s="1" t="s">
        <v>7</v>
      </c>
      <c r="K241" s="42" t="s">
        <v>8</v>
      </c>
    </row>
    <row r="242" spans="2:11" x14ac:dyDescent="0.25">
      <c r="B242" s="8" t="s">
        <v>23</v>
      </c>
      <c r="C242" s="9">
        <v>1.1764705882352941E-2</v>
      </c>
      <c r="E242" s="8" t="s">
        <v>23</v>
      </c>
      <c r="F242" s="11">
        <f>C242</f>
        <v>1.1764705882352941E-2</v>
      </c>
      <c r="G242" s="11">
        <v>1.1764705882352941E-2</v>
      </c>
      <c r="H242" s="11">
        <v>3.5294117999999999E-2</v>
      </c>
      <c r="I242" s="14">
        <v>0.14117647058823529</v>
      </c>
      <c r="J242" s="14"/>
      <c r="K242" s="26"/>
    </row>
    <row r="243" spans="2:11" x14ac:dyDescent="0.25">
      <c r="B243" s="8" t="s">
        <v>66</v>
      </c>
      <c r="C243" s="9">
        <v>0.43529411764705883</v>
      </c>
      <c r="E243" s="8" t="s">
        <v>66</v>
      </c>
      <c r="F243" s="11">
        <f t="shared" ref="F243:F245" si="10">C243</f>
        <v>0.43529411764705883</v>
      </c>
      <c r="G243" s="11">
        <v>0.58823529411764708</v>
      </c>
      <c r="H243" s="11">
        <v>0.51764705899999996</v>
      </c>
      <c r="I243" s="14">
        <v>0.25882352941176473</v>
      </c>
      <c r="J243" s="14"/>
      <c r="K243" s="26"/>
    </row>
    <row r="244" spans="2:11" x14ac:dyDescent="0.25">
      <c r="B244" s="8" t="s">
        <v>67</v>
      </c>
      <c r="C244" s="9">
        <v>0.52941176470588236</v>
      </c>
      <c r="E244" s="8" t="s">
        <v>67</v>
      </c>
      <c r="F244" s="11">
        <f t="shared" si="10"/>
        <v>0.52941176470588236</v>
      </c>
      <c r="G244" s="11">
        <v>0.36470588235294116</v>
      </c>
      <c r="H244" s="11">
        <v>0.42352941199999999</v>
      </c>
      <c r="I244" s="14">
        <v>0.57647058823529407</v>
      </c>
      <c r="J244" s="14"/>
      <c r="K244" s="26"/>
    </row>
    <row r="245" spans="2:11" x14ac:dyDescent="0.25">
      <c r="B245" s="8" t="s">
        <v>68</v>
      </c>
      <c r="C245" s="11">
        <v>2.3529411764705882E-2</v>
      </c>
      <c r="D245" s="78"/>
      <c r="E245" s="8" t="s">
        <v>68</v>
      </c>
      <c r="F245" s="11">
        <f t="shared" si="10"/>
        <v>2.3529411764705882E-2</v>
      </c>
      <c r="G245" s="11">
        <v>3.5294117647058823E-2</v>
      </c>
      <c r="H245" s="14">
        <v>2.3529412E-2</v>
      </c>
      <c r="I245" s="14">
        <v>2.3529411764705882E-2</v>
      </c>
      <c r="J245" s="14"/>
      <c r="K245" s="26"/>
    </row>
    <row r="246" spans="2:11" ht="30" x14ac:dyDescent="0.25">
      <c r="B246" s="70" t="s">
        <v>213</v>
      </c>
      <c r="C246" s="9"/>
      <c r="E246" s="70" t="s">
        <v>213</v>
      </c>
      <c r="F246" s="1" t="s">
        <v>0</v>
      </c>
      <c r="G246" s="1" t="s">
        <v>4</v>
      </c>
      <c r="H246" s="1" t="s">
        <v>5</v>
      </c>
      <c r="I246" s="1" t="s">
        <v>6</v>
      </c>
      <c r="J246" s="1" t="s">
        <v>7</v>
      </c>
      <c r="K246" s="42" t="s">
        <v>8</v>
      </c>
    </row>
    <row r="247" spans="2:11" x14ac:dyDescent="0.25">
      <c r="B247" s="8" t="s">
        <v>23</v>
      </c>
      <c r="C247" s="9">
        <v>2.3529411764705882E-2</v>
      </c>
      <c r="E247" s="8" t="s">
        <v>23</v>
      </c>
      <c r="F247" s="11">
        <f>C247</f>
        <v>2.3529411764705882E-2</v>
      </c>
      <c r="G247" s="11">
        <v>1.1764705882352941E-2</v>
      </c>
      <c r="H247" s="11">
        <v>4.7058823999999999E-2</v>
      </c>
      <c r="I247" s="14">
        <v>0.14117647058823529</v>
      </c>
      <c r="J247" s="14"/>
      <c r="K247" s="26"/>
    </row>
    <row r="248" spans="2:11" x14ac:dyDescent="0.25">
      <c r="B248" s="8" t="s">
        <v>66</v>
      </c>
      <c r="C248" s="9">
        <v>0.45882352941176469</v>
      </c>
      <c r="E248" s="8" t="s">
        <v>66</v>
      </c>
      <c r="F248" s="11">
        <f t="shared" ref="F248:F250" si="11">C248</f>
        <v>0.45882352941176469</v>
      </c>
      <c r="G248" s="11">
        <v>0.6470588235294118</v>
      </c>
      <c r="H248" s="11">
        <v>0.58823529399999996</v>
      </c>
      <c r="I248" s="14">
        <v>0.35294117647058826</v>
      </c>
      <c r="J248" s="14"/>
      <c r="K248" s="26"/>
    </row>
    <row r="249" spans="2:11" x14ac:dyDescent="0.25">
      <c r="B249" s="8" t="s">
        <v>67</v>
      </c>
      <c r="C249" s="9">
        <v>0.50588235294117645</v>
      </c>
      <c r="E249" s="8" t="s">
        <v>67</v>
      </c>
      <c r="F249" s="11">
        <f t="shared" si="11"/>
        <v>0.50588235294117645</v>
      </c>
      <c r="G249" s="11">
        <v>0.32941176470588235</v>
      </c>
      <c r="H249" s="11">
        <v>0.35294117600000002</v>
      </c>
      <c r="I249" s="14">
        <v>0.49411764705882355</v>
      </c>
      <c r="J249" s="14"/>
      <c r="K249" s="26"/>
    </row>
    <row r="250" spans="2:11" x14ac:dyDescent="0.25">
      <c r="B250" s="8" t="s">
        <v>68</v>
      </c>
      <c r="C250" s="9">
        <v>1.1764705882352941E-2</v>
      </c>
      <c r="D250" s="78"/>
      <c r="E250" s="8" t="s">
        <v>68</v>
      </c>
      <c r="F250" s="11">
        <f t="shared" si="11"/>
        <v>1.1764705882352941E-2</v>
      </c>
      <c r="G250" s="11">
        <v>1.1764705882352941E-2</v>
      </c>
      <c r="H250" s="14">
        <v>1.1764706E-2</v>
      </c>
      <c r="I250" s="14">
        <v>1.1764705882352941E-2</v>
      </c>
      <c r="J250" s="14"/>
      <c r="K250" s="26"/>
    </row>
    <row r="251" spans="2:11" ht="45" x14ac:dyDescent="0.25">
      <c r="B251" s="70" t="s">
        <v>214</v>
      </c>
      <c r="C251" s="9"/>
      <c r="E251" s="70" t="s">
        <v>214</v>
      </c>
      <c r="F251" s="1" t="s">
        <v>0</v>
      </c>
      <c r="G251" s="1" t="s">
        <v>4</v>
      </c>
      <c r="H251" s="1" t="s">
        <v>5</v>
      </c>
      <c r="I251" s="1" t="s">
        <v>6</v>
      </c>
      <c r="J251" s="1" t="s">
        <v>7</v>
      </c>
      <c r="K251" s="42" t="s">
        <v>8</v>
      </c>
    </row>
    <row r="252" spans="2:11" x14ac:dyDescent="0.25">
      <c r="B252" s="8" t="s">
        <v>23</v>
      </c>
      <c r="C252" s="9">
        <v>9.4117647058823528E-2</v>
      </c>
      <c r="E252" s="8" t="s">
        <v>23</v>
      </c>
      <c r="F252" s="11">
        <f>C252</f>
        <v>9.4117647058823528E-2</v>
      </c>
      <c r="G252" s="11">
        <v>0.12941176470588237</v>
      </c>
      <c r="H252" s="11">
        <v>9.4117646999999999E-2</v>
      </c>
      <c r="I252" s="14">
        <v>0.12941176470588237</v>
      </c>
      <c r="J252" s="14"/>
      <c r="K252" s="26"/>
    </row>
    <row r="253" spans="2:11" x14ac:dyDescent="0.25">
      <c r="B253" s="8" t="s">
        <v>66</v>
      </c>
      <c r="C253" s="9">
        <v>5.8823529411764705E-2</v>
      </c>
      <c r="E253" s="8" t="s">
        <v>66</v>
      </c>
      <c r="F253" s="11">
        <f t="shared" ref="F253:F255" si="12">C253</f>
        <v>5.8823529411764705E-2</v>
      </c>
      <c r="G253" s="11">
        <v>5.8823529411764705E-2</v>
      </c>
      <c r="H253" s="11">
        <v>8.2352940999999999E-2</v>
      </c>
      <c r="I253" s="14">
        <v>7.0588235294117646E-2</v>
      </c>
      <c r="J253" s="14"/>
      <c r="K253" s="26"/>
    </row>
    <row r="254" spans="2:11" x14ac:dyDescent="0.25">
      <c r="B254" s="8" t="s">
        <v>67</v>
      </c>
      <c r="C254" s="9">
        <v>0.74117647058823533</v>
      </c>
      <c r="E254" s="8" t="s">
        <v>67</v>
      </c>
      <c r="F254" s="11">
        <f t="shared" si="12"/>
        <v>0.74117647058823533</v>
      </c>
      <c r="G254" s="11">
        <v>0.72941176470588232</v>
      </c>
      <c r="H254" s="11">
        <v>0.764705882</v>
      </c>
      <c r="I254" s="14">
        <v>0.75294117647058822</v>
      </c>
      <c r="J254" s="14"/>
      <c r="K254" s="26"/>
    </row>
    <row r="255" spans="2:11" x14ac:dyDescent="0.25">
      <c r="B255" s="8" t="s">
        <v>68</v>
      </c>
      <c r="C255" s="9">
        <v>0.10588235294117647</v>
      </c>
      <c r="D255" s="78"/>
      <c r="E255" s="8" t="s">
        <v>68</v>
      </c>
      <c r="F255" s="11">
        <f t="shared" si="12"/>
        <v>0.10588235294117647</v>
      </c>
      <c r="G255" s="11">
        <v>8.2352941176470587E-2</v>
      </c>
      <c r="H255" s="14">
        <v>5.8823528999999999E-2</v>
      </c>
      <c r="I255" s="14">
        <v>4.7058823529411764E-2</v>
      </c>
      <c r="J255" s="14"/>
      <c r="K255" s="26"/>
    </row>
    <row r="256" spans="2:11" ht="45" x14ac:dyDescent="0.25">
      <c r="B256" s="70" t="s">
        <v>215</v>
      </c>
      <c r="C256" s="9"/>
      <c r="E256" s="70" t="s">
        <v>215</v>
      </c>
      <c r="F256" s="1" t="s">
        <v>0</v>
      </c>
      <c r="G256" s="1" t="s">
        <v>4</v>
      </c>
      <c r="H256" s="1" t="s">
        <v>5</v>
      </c>
      <c r="I256" s="1" t="s">
        <v>6</v>
      </c>
      <c r="J256" s="1" t="s">
        <v>7</v>
      </c>
      <c r="K256" s="42" t="s">
        <v>8</v>
      </c>
    </row>
    <row r="257" spans="2:11" x14ac:dyDescent="0.25">
      <c r="B257" s="8" t="s">
        <v>23</v>
      </c>
      <c r="C257" s="9">
        <v>0.11764705882352941</v>
      </c>
      <c r="E257" s="8" t="s">
        <v>23</v>
      </c>
      <c r="F257" s="11">
        <f>C257</f>
        <v>0.11764705882352941</v>
      </c>
      <c r="G257" s="11">
        <v>0.10588235294117647</v>
      </c>
      <c r="H257" s="11">
        <v>8.2352940999999999E-2</v>
      </c>
      <c r="I257" s="14">
        <v>0.11764705882352941</v>
      </c>
      <c r="J257" s="14"/>
      <c r="K257" s="26"/>
    </row>
    <row r="258" spans="2:11" x14ac:dyDescent="0.25">
      <c r="B258" s="8" t="s">
        <v>66</v>
      </c>
      <c r="C258" s="9">
        <v>2.3529411764705882E-2</v>
      </c>
      <c r="E258" s="8" t="s">
        <v>66</v>
      </c>
      <c r="F258" s="11">
        <f t="shared" ref="F258:F260" si="13">C258</f>
        <v>2.3529411764705882E-2</v>
      </c>
      <c r="G258" s="11">
        <v>2.3529411764705882E-2</v>
      </c>
      <c r="H258" s="11">
        <v>2.3529412E-2</v>
      </c>
      <c r="I258" s="14">
        <v>2.3529411764705882E-2</v>
      </c>
      <c r="J258" s="14"/>
      <c r="K258" s="26"/>
    </row>
    <row r="259" spans="2:11" x14ac:dyDescent="0.25">
      <c r="B259" s="8" t="s">
        <v>67</v>
      </c>
      <c r="C259" s="9">
        <v>0.74117647058823533</v>
      </c>
      <c r="E259" s="8" t="s">
        <v>67</v>
      </c>
      <c r="F259" s="11">
        <f t="shared" si="13"/>
        <v>0.74117647058823533</v>
      </c>
      <c r="G259" s="11">
        <v>0.77647058823529413</v>
      </c>
      <c r="H259" s="11">
        <v>0.82352941199999996</v>
      </c>
      <c r="I259" s="14">
        <v>0.8</v>
      </c>
      <c r="J259" s="14"/>
      <c r="K259" s="26"/>
    </row>
    <row r="260" spans="2:11" ht="15.75" thickBot="1" x14ac:dyDescent="0.3">
      <c r="B260" s="8" t="s">
        <v>68</v>
      </c>
      <c r="C260" s="17">
        <v>0.11764705882352941</v>
      </c>
      <c r="D260" s="78"/>
      <c r="E260" s="16" t="s">
        <v>68</v>
      </c>
      <c r="F260" s="19">
        <f t="shared" si="13"/>
        <v>0.11764705882352941</v>
      </c>
      <c r="G260" s="19">
        <v>9.4117647058823528E-2</v>
      </c>
      <c r="H260" s="21">
        <v>7.0588234999999999E-2</v>
      </c>
      <c r="I260" s="21">
        <v>5.8823529411764705E-2</v>
      </c>
      <c r="J260" s="21"/>
      <c r="K260" s="39"/>
    </row>
    <row r="261" spans="2:11" ht="15.75" thickBot="1" x14ac:dyDescent="0.3">
      <c r="B261" s="82"/>
      <c r="C261" s="79"/>
      <c r="E261" s="23"/>
      <c r="F261" s="11"/>
      <c r="G261" s="11"/>
      <c r="H261" s="83"/>
      <c r="I261" s="83"/>
      <c r="J261" s="83"/>
      <c r="K261" s="84"/>
    </row>
    <row r="262" spans="2:11" ht="30" x14ac:dyDescent="0.25">
      <c r="B262" s="70" t="s">
        <v>69</v>
      </c>
      <c r="C262" s="9"/>
      <c r="E262" s="69" t="s">
        <v>69</v>
      </c>
      <c r="F262" s="6" t="s">
        <v>0</v>
      </c>
      <c r="G262" s="6" t="s">
        <v>4</v>
      </c>
      <c r="H262" s="1" t="s">
        <v>5</v>
      </c>
      <c r="I262" s="1" t="s">
        <v>6</v>
      </c>
      <c r="J262" s="1" t="s">
        <v>7</v>
      </c>
      <c r="K262" s="42" t="s">
        <v>8</v>
      </c>
    </row>
    <row r="263" spans="2:11" x14ac:dyDescent="0.25">
      <c r="B263" s="8" t="s">
        <v>23</v>
      </c>
      <c r="C263" s="9">
        <v>0.35294117647058826</v>
      </c>
      <c r="E263" s="8" t="s">
        <v>23</v>
      </c>
      <c r="F263" s="11">
        <f>C263</f>
        <v>0.35294117647058826</v>
      </c>
      <c r="G263" s="11">
        <v>0.36470588235294116</v>
      </c>
      <c r="H263" s="11">
        <v>0.2</v>
      </c>
      <c r="I263" s="14">
        <v>0.27058823529411763</v>
      </c>
      <c r="J263" s="14">
        <v>0.25882352941176473</v>
      </c>
      <c r="K263" s="26">
        <v>0.27058823529411763</v>
      </c>
    </row>
    <row r="264" spans="2:11" x14ac:dyDescent="0.25">
      <c r="B264" s="8" t="s">
        <v>66</v>
      </c>
      <c r="C264" s="9">
        <v>7.0588235294117646E-2</v>
      </c>
      <c r="E264" s="8" t="s">
        <v>66</v>
      </c>
      <c r="F264" s="11">
        <f t="shared" ref="F264" si="14">C264</f>
        <v>7.0588235294117646E-2</v>
      </c>
      <c r="G264" s="11">
        <v>0.11764705882352941</v>
      </c>
      <c r="H264" s="11">
        <v>0.2</v>
      </c>
      <c r="I264" s="14">
        <v>0.22352941176470589</v>
      </c>
      <c r="J264" s="14">
        <v>0.14117647058823529</v>
      </c>
      <c r="K264" s="26">
        <v>0.16470588235294117</v>
      </c>
    </row>
    <row r="265" spans="2:11" x14ac:dyDescent="0.25">
      <c r="B265" s="8" t="s">
        <v>67</v>
      </c>
      <c r="C265" s="9">
        <v>0.50588235294117645</v>
      </c>
      <c r="E265" s="8" t="s">
        <v>67</v>
      </c>
      <c r="F265" s="123"/>
      <c r="G265" s="124"/>
      <c r="H265" s="124"/>
      <c r="I265" s="31"/>
      <c r="J265" s="31"/>
      <c r="K265" s="32"/>
    </row>
    <row r="266" spans="2:11" x14ac:dyDescent="0.25">
      <c r="B266" s="8" t="s">
        <v>70</v>
      </c>
      <c r="C266" s="9">
        <v>7.0588235294117646E-2</v>
      </c>
      <c r="E266" s="8" t="s">
        <v>70</v>
      </c>
      <c r="F266" s="123"/>
      <c r="G266" s="124"/>
      <c r="H266" s="124"/>
      <c r="I266" s="31"/>
      <c r="J266" s="31"/>
      <c r="K266" s="32"/>
    </row>
    <row r="267" spans="2:11" ht="30" x14ac:dyDescent="0.25">
      <c r="B267" s="70" t="s">
        <v>71</v>
      </c>
      <c r="C267" s="9"/>
      <c r="E267" s="70" t="s">
        <v>71</v>
      </c>
      <c r="F267" s="1" t="s">
        <v>0</v>
      </c>
      <c r="G267" s="1" t="s">
        <v>4</v>
      </c>
      <c r="H267" s="1" t="s">
        <v>5</v>
      </c>
      <c r="I267" s="1" t="s">
        <v>6</v>
      </c>
      <c r="J267" s="1" t="s">
        <v>7</v>
      </c>
      <c r="K267" s="42" t="s">
        <v>8</v>
      </c>
    </row>
    <row r="268" spans="2:11" x14ac:dyDescent="0.25">
      <c r="B268" s="8" t="s">
        <v>23</v>
      </c>
      <c r="C268" s="9">
        <v>0.18823529411764706</v>
      </c>
      <c r="E268" s="8" t="s">
        <v>23</v>
      </c>
      <c r="F268" s="11">
        <f>C268</f>
        <v>0.18823529411764706</v>
      </c>
      <c r="G268" s="11">
        <v>0.75294117647058822</v>
      </c>
      <c r="H268" s="11">
        <v>0.56470588200000005</v>
      </c>
      <c r="I268" s="14">
        <v>0.61176470588235299</v>
      </c>
      <c r="J268" s="14">
        <v>0.56470588235294117</v>
      </c>
      <c r="K268" s="26">
        <v>0.58823529411764708</v>
      </c>
    </row>
    <row r="269" spans="2:11" x14ac:dyDescent="0.25">
      <c r="B269" s="8" t="s">
        <v>66</v>
      </c>
      <c r="C269" s="9">
        <v>7.0588235294117646E-2</v>
      </c>
      <c r="E269" s="8" t="s">
        <v>66</v>
      </c>
      <c r="F269" s="11">
        <f t="shared" ref="F269" si="15">C269</f>
        <v>7.0588235294117646E-2</v>
      </c>
      <c r="G269" s="11">
        <v>5.8823529411764705E-2</v>
      </c>
      <c r="H269" s="11">
        <v>5.8823528999999999E-2</v>
      </c>
      <c r="I269" s="14">
        <v>5.8823529411764705E-2</v>
      </c>
      <c r="J269" s="14">
        <v>0.10588235294117647</v>
      </c>
      <c r="K269" s="26">
        <v>9.4117647058823528E-2</v>
      </c>
    </row>
    <row r="270" spans="2:11" x14ac:dyDescent="0.25">
      <c r="B270" s="8" t="s">
        <v>67</v>
      </c>
      <c r="C270" s="9">
        <v>0.50588235294117645</v>
      </c>
      <c r="E270" s="8" t="s">
        <v>67</v>
      </c>
      <c r="F270" s="124"/>
      <c r="G270" s="124"/>
      <c r="H270" s="124"/>
      <c r="I270" s="31"/>
      <c r="J270" s="31"/>
      <c r="K270" s="32"/>
    </row>
    <row r="271" spans="2:11" x14ac:dyDescent="0.25">
      <c r="B271" s="8" t="s">
        <v>70</v>
      </c>
      <c r="C271" s="9"/>
      <c r="E271" s="8" t="s">
        <v>70</v>
      </c>
      <c r="F271" s="124"/>
      <c r="G271" s="124"/>
      <c r="H271" s="124"/>
      <c r="I271" s="31"/>
      <c r="J271" s="31"/>
      <c r="K271" s="32"/>
    </row>
    <row r="272" spans="2:11" ht="30" x14ac:dyDescent="0.25">
      <c r="B272" s="70" t="s">
        <v>72</v>
      </c>
      <c r="C272" s="9"/>
      <c r="E272" s="70" t="s">
        <v>72</v>
      </c>
      <c r="F272" s="1" t="s">
        <v>0</v>
      </c>
      <c r="G272" s="1" t="s">
        <v>4</v>
      </c>
      <c r="H272" s="1" t="s">
        <v>5</v>
      </c>
      <c r="I272" s="1" t="s">
        <v>6</v>
      </c>
      <c r="J272" s="1" t="s">
        <v>7</v>
      </c>
      <c r="K272" s="42" t="s">
        <v>8</v>
      </c>
    </row>
    <row r="273" spans="1:12" x14ac:dyDescent="0.25">
      <c r="B273" s="8" t="s">
        <v>23</v>
      </c>
      <c r="C273" s="9">
        <v>0.8</v>
      </c>
      <c r="E273" s="8" t="s">
        <v>23</v>
      </c>
      <c r="F273" s="11">
        <f>C273</f>
        <v>0.8</v>
      </c>
      <c r="G273" s="11">
        <v>0.72941176470588232</v>
      </c>
      <c r="H273" s="11">
        <v>0.61176470599999999</v>
      </c>
      <c r="I273" s="14">
        <v>0.51764705882352946</v>
      </c>
      <c r="J273" s="14">
        <v>0.44705882352941179</v>
      </c>
      <c r="K273" s="26">
        <v>0.49411764705882355</v>
      </c>
    </row>
    <row r="274" spans="1:12" x14ac:dyDescent="0.25">
      <c r="B274" s="8" t="s">
        <v>66</v>
      </c>
      <c r="C274" s="9">
        <v>2.3529411764705882E-2</v>
      </c>
      <c r="E274" s="8" t="s">
        <v>66</v>
      </c>
      <c r="F274" s="11">
        <f t="shared" ref="F274" si="16">C274</f>
        <v>2.3529411764705882E-2</v>
      </c>
      <c r="G274" s="11">
        <v>4.7058823529411764E-2</v>
      </c>
      <c r="H274" s="11">
        <v>8.2352940999999999E-2</v>
      </c>
      <c r="I274" s="14">
        <v>0.17647058823529413</v>
      </c>
      <c r="J274" s="14">
        <v>0.15294117647058825</v>
      </c>
      <c r="K274" s="26">
        <v>0.2</v>
      </c>
    </row>
    <row r="275" spans="1:12" x14ac:dyDescent="0.25">
      <c r="B275" s="8" t="s">
        <v>67</v>
      </c>
      <c r="C275" s="9">
        <v>0.16470588235294117</v>
      </c>
      <c r="E275" s="8" t="s">
        <v>67</v>
      </c>
      <c r="F275" s="123"/>
      <c r="G275" s="124"/>
      <c r="H275" s="124"/>
      <c r="I275" s="31"/>
      <c r="J275" s="31"/>
      <c r="K275" s="32"/>
    </row>
    <row r="276" spans="1:12" x14ac:dyDescent="0.25">
      <c r="B276" s="10" t="s">
        <v>70</v>
      </c>
      <c r="C276" s="4">
        <v>1.1764705882352941E-2</v>
      </c>
      <c r="D276" s="60"/>
      <c r="E276" s="10" t="s">
        <v>70</v>
      </c>
      <c r="F276" s="123"/>
      <c r="G276" s="51"/>
      <c r="H276" s="51"/>
      <c r="I276" s="51"/>
      <c r="J276" s="51"/>
      <c r="K276" s="36"/>
      <c r="L276" s="60"/>
    </row>
    <row r="277" spans="1:12" ht="30" x14ac:dyDescent="0.25">
      <c r="B277" s="70" t="s">
        <v>73</v>
      </c>
      <c r="C277" s="9"/>
      <c r="E277" s="70" t="s">
        <v>73</v>
      </c>
      <c r="F277" s="1" t="s">
        <v>0</v>
      </c>
      <c r="G277" s="1" t="s">
        <v>4</v>
      </c>
      <c r="H277" s="1" t="s">
        <v>5</v>
      </c>
      <c r="I277" s="1" t="s">
        <v>6</v>
      </c>
      <c r="J277" s="1" t="s">
        <v>7</v>
      </c>
      <c r="K277" s="42" t="s">
        <v>8</v>
      </c>
    </row>
    <row r="278" spans="1:12" x14ac:dyDescent="0.25">
      <c r="B278" s="8" t="s">
        <v>23</v>
      </c>
      <c r="C278" s="9">
        <v>0.63529411764705879</v>
      </c>
      <c r="E278" s="8" t="s">
        <v>23</v>
      </c>
      <c r="F278" s="11">
        <f>C278</f>
        <v>0.63529411764705879</v>
      </c>
      <c r="G278" s="11">
        <v>0.62352941176470589</v>
      </c>
      <c r="H278" s="11">
        <v>0.55294117600000003</v>
      </c>
      <c r="I278" s="14">
        <v>0.54117647058823526</v>
      </c>
      <c r="J278" s="14">
        <v>0.50588235294117645</v>
      </c>
      <c r="K278" s="26">
        <v>0.47058823529411764</v>
      </c>
    </row>
    <row r="279" spans="1:12" x14ac:dyDescent="0.25">
      <c r="B279" s="8" t="s">
        <v>66</v>
      </c>
      <c r="C279" s="9">
        <v>0.3411764705882353</v>
      </c>
      <c r="E279" s="8" t="s">
        <v>66</v>
      </c>
      <c r="F279" s="11">
        <f t="shared" ref="F279" si="17">C279</f>
        <v>0.3411764705882353</v>
      </c>
      <c r="G279" s="11">
        <v>2.3529411764705882E-2</v>
      </c>
      <c r="H279" s="11">
        <v>9.4117646999999999E-2</v>
      </c>
      <c r="I279" s="14">
        <v>7.0588235294117646E-2</v>
      </c>
      <c r="J279" s="14">
        <v>0.10588235294117647</v>
      </c>
      <c r="K279" s="26">
        <v>0.17647058823529413</v>
      </c>
    </row>
    <row r="280" spans="1:12" x14ac:dyDescent="0.25">
      <c r="B280" s="8" t="s">
        <v>67</v>
      </c>
      <c r="C280" s="9">
        <v>2.3529411764705882E-2</v>
      </c>
      <c r="E280" s="8" t="s">
        <v>67</v>
      </c>
      <c r="F280" s="123"/>
      <c r="G280" s="124"/>
      <c r="H280" s="124"/>
      <c r="I280" s="31"/>
      <c r="J280" s="31"/>
      <c r="K280" s="32"/>
    </row>
    <row r="281" spans="1:12" x14ac:dyDescent="0.25">
      <c r="B281" s="8" t="s">
        <v>70</v>
      </c>
      <c r="C281" s="9"/>
      <c r="E281" s="8" t="s">
        <v>70</v>
      </c>
      <c r="F281" s="124"/>
      <c r="G281" s="124"/>
      <c r="H281" s="124"/>
      <c r="I281" s="31"/>
      <c r="J281" s="31"/>
      <c r="K281" s="32"/>
    </row>
    <row r="282" spans="1:12" ht="30" x14ac:dyDescent="0.25">
      <c r="B282" s="70" t="s">
        <v>74</v>
      </c>
      <c r="C282" s="9"/>
      <c r="E282" s="70" t="s">
        <v>74</v>
      </c>
      <c r="F282" s="1" t="s">
        <v>0</v>
      </c>
      <c r="G282" s="1" t="s">
        <v>4</v>
      </c>
      <c r="H282" s="1" t="s">
        <v>5</v>
      </c>
      <c r="I282" s="1" t="s">
        <v>6</v>
      </c>
      <c r="J282" s="1" t="s">
        <v>7</v>
      </c>
      <c r="K282" s="42" t="s">
        <v>8</v>
      </c>
    </row>
    <row r="283" spans="1:12" x14ac:dyDescent="0.25">
      <c r="A283" s="42"/>
      <c r="B283" s="23" t="s">
        <v>23</v>
      </c>
      <c r="C283" s="9">
        <v>0.6588235294117647</v>
      </c>
      <c r="D283" s="78"/>
      <c r="E283" s="23" t="s">
        <v>23</v>
      </c>
      <c r="F283" s="11">
        <f>C283</f>
        <v>0.6588235294117647</v>
      </c>
      <c r="G283" s="11">
        <v>0.62352941176470589</v>
      </c>
      <c r="H283" s="11">
        <v>0.64705882400000003</v>
      </c>
      <c r="I283" s="14">
        <v>0.62352941176470589</v>
      </c>
      <c r="J283" s="14">
        <v>0.52941176470588236</v>
      </c>
      <c r="K283" s="26">
        <v>0.55294117647058827</v>
      </c>
    </row>
    <row r="284" spans="1:12" x14ac:dyDescent="0.25">
      <c r="A284" s="42"/>
      <c r="B284" s="8" t="s">
        <v>66</v>
      </c>
      <c r="C284" s="9"/>
      <c r="D284" s="78"/>
      <c r="E284" s="143" t="s">
        <v>66</v>
      </c>
      <c r="F284" s="11"/>
      <c r="G284" s="11"/>
      <c r="H284" s="11"/>
      <c r="I284" s="14"/>
      <c r="J284" s="14"/>
      <c r="K284" s="26"/>
    </row>
    <row r="285" spans="1:12" x14ac:dyDescent="0.25">
      <c r="A285" s="42"/>
      <c r="B285" s="23" t="s">
        <v>67</v>
      </c>
      <c r="C285" s="9">
        <v>0.30588235294117649</v>
      </c>
      <c r="D285" s="78"/>
      <c r="E285" s="23" t="s">
        <v>67</v>
      </c>
      <c r="F285" s="11">
        <f t="shared" ref="F285" si="18">C285</f>
        <v>0.30588235294117649</v>
      </c>
      <c r="G285" s="11">
        <v>2.3529411764705882E-2</v>
      </c>
      <c r="H285" s="11">
        <v>2.3529412E-2</v>
      </c>
      <c r="I285" s="14">
        <v>3.5294117647058823E-2</v>
      </c>
      <c r="J285" s="14">
        <v>4.7058823529411764E-2</v>
      </c>
      <c r="K285" s="26">
        <v>5.8823529411764705E-2</v>
      </c>
    </row>
    <row r="286" spans="1:12" x14ac:dyDescent="0.25">
      <c r="A286" s="42"/>
      <c r="B286" s="23" t="s">
        <v>70</v>
      </c>
      <c r="C286" s="9">
        <v>3.5294117647058823E-2</v>
      </c>
      <c r="E286" s="8" t="s">
        <v>70</v>
      </c>
      <c r="F286" s="124"/>
      <c r="G286" s="124"/>
      <c r="H286" s="124"/>
      <c r="I286" s="31"/>
      <c r="J286" s="31"/>
      <c r="K286" s="32"/>
    </row>
    <row r="287" spans="1:12" ht="30" x14ac:dyDescent="0.25">
      <c r="A287" s="42"/>
      <c r="B287" s="85" t="s">
        <v>75</v>
      </c>
      <c r="C287" s="9"/>
      <c r="E287" s="70" t="s">
        <v>75</v>
      </c>
      <c r="F287" s="1" t="s">
        <v>0</v>
      </c>
      <c r="G287" s="1" t="s">
        <v>4</v>
      </c>
      <c r="H287" s="1" t="s">
        <v>5</v>
      </c>
      <c r="I287" s="1" t="s">
        <v>6</v>
      </c>
      <c r="J287" s="1" t="s">
        <v>7</v>
      </c>
      <c r="K287" s="42" t="s">
        <v>8</v>
      </c>
    </row>
    <row r="288" spans="1:12" x14ac:dyDescent="0.25">
      <c r="A288" s="42"/>
      <c r="B288" s="23" t="s">
        <v>23</v>
      </c>
      <c r="C288" s="9">
        <v>0.11764705882352941</v>
      </c>
      <c r="E288" s="8" t="s">
        <v>23</v>
      </c>
      <c r="F288" s="11">
        <f>C288</f>
        <v>0.11764705882352941</v>
      </c>
      <c r="G288" s="11">
        <v>0.10588235294117647</v>
      </c>
      <c r="H288" s="11">
        <v>5.8823528999999999E-2</v>
      </c>
      <c r="I288" s="14">
        <v>7.0588235294117646E-2</v>
      </c>
      <c r="J288" s="14">
        <v>9.4117647058823528E-2</v>
      </c>
      <c r="K288" s="26">
        <v>8.2352941176470587E-2</v>
      </c>
    </row>
    <row r="289" spans="1:11" x14ac:dyDescent="0.25">
      <c r="A289" s="42"/>
      <c r="B289" s="23" t="s">
        <v>66</v>
      </c>
      <c r="C289" s="9">
        <v>2.3529411764705882E-2</v>
      </c>
      <c r="E289" s="8" t="s">
        <v>66</v>
      </c>
      <c r="F289" s="11">
        <f t="shared" ref="F289" si="19">C289</f>
        <v>2.3529411764705882E-2</v>
      </c>
      <c r="G289" s="11">
        <v>3.5294117647058823E-2</v>
      </c>
      <c r="H289" s="11">
        <v>4.7058823999999999E-2</v>
      </c>
      <c r="I289" s="14">
        <v>3.5294117647058823E-2</v>
      </c>
      <c r="J289" s="14">
        <v>7.0588235294117646E-2</v>
      </c>
      <c r="K289" s="26">
        <v>9.4117647058823528E-2</v>
      </c>
    </row>
    <row r="290" spans="1:11" x14ac:dyDescent="0.25">
      <c r="A290" s="42"/>
      <c r="B290" s="23" t="s">
        <v>67</v>
      </c>
      <c r="C290" s="9">
        <v>0.56470588235294117</v>
      </c>
      <c r="E290" s="8" t="s">
        <v>67</v>
      </c>
      <c r="F290" s="123"/>
      <c r="G290" s="124"/>
      <c r="H290" s="124"/>
      <c r="I290" s="31"/>
      <c r="J290" s="31"/>
      <c r="K290" s="32"/>
    </row>
    <row r="291" spans="1:11" x14ac:dyDescent="0.25">
      <c r="A291" s="42"/>
      <c r="B291" s="3" t="s">
        <v>70</v>
      </c>
      <c r="C291" s="26">
        <v>0.29411764705882354</v>
      </c>
      <c r="D291" s="78"/>
      <c r="E291" s="3" t="s">
        <v>70</v>
      </c>
      <c r="F291" s="123"/>
      <c r="G291" s="51"/>
      <c r="H291" s="51"/>
      <c r="I291" s="51"/>
      <c r="J291" s="51"/>
      <c r="K291" s="41"/>
    </row>
    <row r="292" spans="1:11" ht="30" x14ac:dyDescent="0.25">
      <c r="A292" s="42"/>
      <c r="B292" s="85" t="s">
        <v>76</v>
      </c>
      <c r="C292" s="9"/>
      <c r="D292" s="78"/>
      <c r="E292" s="85" t="s">
        <v>76</v>
      </c>
      <c r="F292" s="1" t="s">
        <v>0</v>
      </c>
      <c r="G292" s="1" t="s">
        <v>4</v>
      </c>
      <c r="H292" s="1" t="s">
        <v>5</v>
      </c>
      <c r="I292" s="1" t="s">
        <v>6</v>
      </c>
      <c r="J292" s="1" t="s">
        <v>7</v>
      </c>
      <c r="K292" s="42" t="s">
        <v>8</v>
      </c>
    </row>
    <row r="293" spans="1:11" x14ac:dyDescent="0.25">
      <c r="A293" s="42"/>
      <c r="B293" s="23" t="s">
        <v>23</v>
      </c>
      <c r="C293" s="9">
        <v>0.3411764705882353</v>
      </c>
      <c r="D293" s="78"/>
      <c r="E293" s="23" t="s">
        <v>23</v>
      </c>
      <c r="F293" s="11">
        <f>C293</f>
        <v>0.3411764705882353</v>
      </c>
      <c r="G293" s="11">
        <v>0.27058823529411763</v>
      </c>
      <c r="H293" s="11">
        <v>0.29411764699999998</v>
      </c>
      <c r="I293" s="14">
        <v>0.31764705882352939</v>
      </c>
      <c r="J293" s="14">
        <v>0.22352941176470589</v>
      </c>
      <c r="K293" s="26">
        <v>0.24705882352941178</v>
      </c>
    </row>
    <row r="294" spans="1:11" x14ac:dyDescent="0.25">
      <c r="A294" s="42"/>
      <c r="B294" s="23" t="s">
        <v>66</v>
      </c>
      <c r="C294" s="9">
        <v>3.5294117647058823E-2</v>
      </c>
      <c r="D294" s="78"/>
      <c r="E294" s="23" t="s">
        <v>66</v>
      </c>
      <c r="F294" s="11">
        <f t="shared" ref="F294" si="20">C294</f>
        <v>3.5294117647058823E-2</v>
      </c>
      <c r="G294" s="11">
        <v>5.8823529411764705E-2</v>
      </c>
      <c r="H294" s="11">
        <v>0.117647059</v>
      </c>
      <c r="I294" s="14">
        <v>8.2352941176470587E-2</v>
      </c>
      <c r="J294" s="14">
        <v>8.2352941176470587E-2</v>
      </c>
      <c r="K294" s="26">
        <v>7.0588235294117646E-2</v>
      </c>
    </row>
    <row r="295" spans="1:11" x14ac:dyDescent="0.25">
      <c r="A295" s="42"/>
      <c r="B295" s="23" t="s">
        <v>67</v>
      </c>
      <c r="C295" s="9">
        <v>0.42352941176470588</v>
      </c>
      <c r="D295" s="78"/>
      <c r="E295" s="23" t="s">
        <v>67</v>
      </c>
      <c r="F295" s="123"/>
      <c r="G295" s="124"/>
      <c r="H295" s="124"/>
      <c r="I295" s="31"/>
      <c r="J295" s="31"/>
      <c r="K295" s="32"/>
    </row>
    <row r="296" spans="1:11" x14ac:dyDescent="0.25">
      <c r="A296" s="42"/>
      <c r="B296" s="3" t="s">
        <v>70</v>
      </c>
      <c r="C296" s="26">
        <v>0.2</v>
      </c>
      <c r="D296" s="78"/>
      <c r="E296" s="3" t="s">
        <v>70</v>
      </c>
      <c r="F296" s="123"/>
      <c r="G296" s="51"/>
      <c r="H296" s="51"/>
      <c r="I296" s="51"/>
      <c r="J296" s="51"/>
      <c r="K296" s="41"/>
    </row>
    <row r="297" spans="1:11" ht="30" x14ac:dyDescent="0.25">
      <c r="A297" s="42"/>
      <c r="B297" s="85" t="s">
        <v>77</v>
      </c>
      <c r="C297" s="9"/>
      <c r="D297" s="78"/>
      <c r="E297" s="85" t="s">
        <v>77</v>
      </c>
      <c r="F297" s="1" t="s">
        <v>0</v>
      </c>
      <c r="G297" s="1" t="s">
        <v>4</v>
      </c>
      <c r="H297" s="1" t="s">
        <v>5</v>
      </c>
      <c r="I297" s="1" t="s">
        <v>6</v>
      </c>
      <c r="J297" s="1" t="s">
        <v>7</v>
      </c>
      <c r="K297" s="42" t="s">
        <v>8</v>
      </c>
    </row>
    <row r="298" spans="1:11" x14ac:dyDescent="0.25">
      <c r="A298" s="42"/>
      <c r="B298" s="23" t="s">
        <v>23</v>
      </c>
      <c r="C298" s="9">
        <v>0.30588235294117649</v>
      </c>
      <c r="E298" s="8" t="s">
        <v>23</v>
      </c>
      <c r="F298" s="11">
        <f>C298</f>
        <v>0.30588235294117649</v>
      </c>
      <c r="G298" s="11">
        <v>0.29411764705882354</v>
      </c>
      <c r="H298" s="11">
        <v>0.211764706</v>
      </c>
      <c r="I298" s="14">
        <v>0.29411764705882354</v>
      </c>
      <c r="J298" s="14">
        <v>0.14117647058823529</v>
      </c>
      <c r="K298" s="26">
        <v>0.16470588235294117</v>
      </c>
    </row>
    <row r="299" spans="1:11" x14ac:dyDescent="0.25">
      <c r="A299" s="42"/>
      <c r="B299" s="23" t="s">
        <v>66</v>
      </c>
      <c r="C299" s="9">
        <v>5.8823529411764705E-2</v>
      </c>
      <c r="E299" s="8" t="s">
        <v>66</v>
      </c>
      <c r="F299" s="11">
        <f t="shared" ref="F299" si="21">C299</f>
        <v>5.8823529411764705E-2</v>
      </c>
      <c r="G299" s="11">
        <v>4.7058823529411764E-2</v>
      </c>
      <c r="H299" s="11">
        <v>9.4117646999999999E-2</v>
      </c>
      <c r="I299" s="14">
        <v>5.8823529411764705E-2</v>
      </c>
      <c r="J299" s="14">
        <v>8.2352941176470587E-2</v>
      </c>
      <c r="K299" s="26">
        <v>0.10588235294117647</v>
      </c>
    </row>
    <row r="300" spans="1:11" x14ac:dyDescent="0.25">
      <c r="A300" s="42"/>
      <c r="B300" s="23" t="s">
        <v>67</v>
      </c>
      <c r="C300" s="9">
        <v>0.51764705882352946</v>
      </c>
      <c r="E300" s="8" t="s">
        <v>67</v>
      </c>
      <c r="F300" s="123"/>
      <c r="G300" s="124"/>
      <c r="H300" s="124"/>
      <c r="I300" s="31"/>
      <c r="J300" s="31"/>
      <c r="K300" s="32"/>
    </row>
    <row r="301" spans="1:11" x14ac:dyDescent="0.25">
      <c r="A301" s="42"/>
      <c r="B301" s="3" t="s">
        <v>70</v>
      </c>
      <c r="C301" s="26">
        <v>0.11764705882352941</v>
      </c>
      <c r="D301" s="78"/>
      <c r="E301" s="3" t="s">
        <v>70</v>
      </c>
      <c r="F301" s="123"/>
      <c r="G301" s="51"/>
      <c r="H301" s="51"/>
      <c r="I301" s="51"/>
      <c r="J301" s="51"/>
      <c r="K301" s="41"/>
    </row>
    <row r="302" spans="1:11" ht="30" x14ac:dyDescent="0.25">
      <c r="A302" s="42"/>
      <c r="B302" s="85" t="s">
        <v>78</v>
      </c>
      <c r="C302" s="9"/>
      <c r="D302" s="78"/>
      <c r="E302" s="85" t="s">
        <v>78</v>
      </c>
      <c r="F302" s="1" t="s">
        <v>0</v>
      </c>
      <c r="G302" s="1" t="s">
        <v>4</v>
      </c>
      <c r="H302" s="1" t="s">
        <v>5</v>
      </c>
      <c r="I302" s="1" t="s">
        <v>6</v>
      </c>
      <c r="J302" s="1" t="s">
        <v>7</v>
      </c>
      <c r="K302" s="42" t="s">
        <v>8</v>
      </c>
    </row>
    <row r="303" spans="1:11" x14ac:dyDescent="0.25">
      <c r="A303" s="42"/>
      <c r="B303" s="23" t="s">
        <v>23</v>
      </c>
      <c r="C303" s="9">
        <v>0.44705882352941179</v>
      </c>
      <c r="D303" s="78"/>
      <c r="E303" s="23" t="s">
        <v>23</v>
      </c>
      <c r="F303" s="11">
        <f>C303</f>
        <v>0.44705882352941179</v>
      </c>
      <c r="G303" s="11">
        <v>0.45882352941176469</v>
      </c>
      <c r="H303" s="11">
        <v>0.38823529400000001</v>
      </c>
      <c r="I303" s="14">
        <v>0.37647058823529411</v>
      </c>
      <c r="J303" s="14">
        <v>0.4</v>
      </c>
      <c r="K303" s="26">
        <v>0.43529411764705883</v>
      </c>
    </row>
    <row r="304" spans="1:11" x14ac:dyDescent="0.25">
      <c r="A304" s="42"/>
      <c r="B304" s="8" t="s">
        <v>66</v>
      </c>
      <c r="C304" s="9"/>
      <c r="E304" s="8" t="s">
        <v>66</v>
      </c>
      <c r="F304" s="11"/>
      <c r="G304" s="11"/>
      <c r="H304" s="11"/>
      <c r="I304" s="14"/>
      <c r="J304" s="14"/>
      <c r="K304" s="26"/>
    </row>
    <row r="305" spans="1:11" x14ac:dyDescent="0.25">
      <c r="A305" s="42"/>
      <c r="B305" s="23" t="s">
        <v>67</v>
      </c>
      <c r="C305" s="9">
        <v>0.4</v>
      </c>
      <c r="D305" s="78"/>
      <c r="E305" s="23" t="s">
        <v>67</v>
      </c>
      <c r="F305" s="11">
        <f t="shared" ref="F305" si="22">C305</f>
        <v>0.4</v>
      </c>
      <c r="G305" s="11">
        <v>1.1764705882352941E-2</v>
      </c>
      <c r="H305" s="11">
        <v>3.5294117999999999E-2</v>
      </c>
      <c r="I305" s="14">
        <v>3.5294117647058823E-2</v>
      </c>
      <c r="J305" s="14">
        <v>4.7058823529411764E-2</v>
      </c>
      <c r="K305" s="26">
        <v>4.7058823529411764E-2</v>
      </c>
    </row>
    <row r="306" spans="1:11" x14ac:dyDescent="0.25">
      <c r="A306" s="42"/>
      <c r="B306" s="3" t="s">
        <v>70</v>
      </c>
      <c r="C306" s="26">
        <v>0.15294117647058825</v>
      </c>
      <c r="D306" s="78"/>
      <c r="E306" s="3" t="s">
        <v>70</v>
      </c>
      <c r="F306" s="124"/>
      <c r="G306" s="51"/>
      <c r="H306" s="51"/>
      <c r="I306" s="51"/>
      <c r="J306" s="51"/>
      <c r="K306" s="41"/>
    </row>
    <row r="307" spans="1:11" ht="30" x14ac:dyDescent="0.25">
      <c r="A307" s="42"/>
      <c r="B307" s="85" t="s">
        <v>79</v>
      </c>
      <c r="C307" s="9"/>
      <c r="D307" s="78"/>
      <c r="E307" s="85" t="s">
        <v>79</v>
      </c>
      <c r="F307" s="1" t="s">
        <v>0</v>
      </c>
      <c r="G307" s="1" t="s">
        <v>4</v>
      </c>
      <c r="H307" s="1" t="s">
        <v>5</v>
      </c>
      <c r="I307" s="1" t="s">
        <v>6</v>
      </c>
      <c r="J307" s="1" t="s">
        <v>7</v>
      </c>
      <c r="K307" s="42" t="s">
        <v>8</v>
      </c>
    </row>
    <row r="308" spans="1:11" x14ac:dyDescent="0.25">
      <c r="A308" s="42"/>
      <c r="B308" s="23" t="s">
        <v>23</v>
      </c>
      <c r="C308" s="9">
        <v>0.24705882352941178</v>
      </c>
      <c r="D308" s="78"/>
      <c r="E308" s="23" t="s">
        <v>23</v>
      </c>
      <c r="F308" s="11">
        <f>C308</f>
        <v>0.24705882352941178</v>
      </c>
      <c r="G308" s="11">
        <v>0.22352941176470589</v>
      </c>
      <c r="H308" s="11">
        <v>0.211764706</v>
      </c>
      <c r="I308" s="14">
        <v>0.2</v>
      </c>
      <c r="J308" s="14">
        <v>0.2</v>
      </c>
      <c r="K308" s="26">
        <v>9.4117647058823528E-2</v>
      </c>
    </row>
    <row r="309" spans="1:11" x14ac:dyDescent="0.25">
      <c r="A309" s="42"/>
      <c r="B309" s="23" t="s">
        <v>66</v>
      </c>
      <c r="C309" s="9">
        <v>5.8823529411764705E-2</v>
      </c>
      <c r="D309" s="78"/>
      <c r="E309" s="23" t="s">
        <v>66</v>
      </c>
      <c r="F309" s="11">
        <f t="shared" ref="F309" si="23">C309</f>
        <v>5.8823529411764705E-2</v>
      </c>
      <c r="G309" s="11">
        <v>7.0588235294117646E-2</v>
      </c>
      <c r="H309" s="11">
        <v>9.4117646999999999E-2</v>
      </c>
      <c r="I309" s="14">
        <v>0.10588235294117647</v>
      </c>
      <c r="J309" s="14">
        <v>0.11764705882352941</v>
      </c>
      <c r="K309" s="26">
        <v>0.17647058823529413</v>
      </c>
    </row>
    <row r="310" spans="1:11" x14ac:dyDescent="0.25">
      <c r="A310" s="42"/>
      <c r="B310" s="3" t="s">
        <v>67</v>
      </c>
      <c r="C310" s="26">
        <v>0.41176470588235292</v>
      </c>
      <c r="D310" s="78"/>
      <c r="E310" s="3" t="s">
        <v>67</v>
      </c>
      <c r="F310" s="123"/>
      <c r="G310" s="51"/>
      <c r="H310" s="51"/>
      <c r="I310" s="51"/>
      <c r="J310" s="51"/>
      <c r="K310" s="41"/>
    </row>
    <row r="311" spans="1:11" x14ac:dyDescent="0.25">
      <c r="A311" s="42"/>
      <c r="B311" s="3" t="s">
        <v>70</v>
      </c>
      <c r="C311" s="26">
        <v>0.28235294117647058</v>
      </c>
      <c r="D311" s="78"/>
      <c r="E311" s="3" t="s">
        <v>70</v>
      </c>
      <c r="F311" s="123"/>
      <c r="G311" s="51"/>
      <c r="H311" s="51"/>
      <c r="I311" s="51"/>
      <c r="J311" s="51"/>
      <c r="K311" s="41"/>
    </row>
    <row r="312" spans="1:11" ht="30" x14ac:dyDescent="0.25">
      <c r="A312" s="42"/>
      <c r="B312" s="85" t="s">
        <v>80</v>
      </c>
      <c r="C312" s="9"/>
      <c r="D312" s="78"/>
      <c r="E312" s="85" t="s">
        <v>80</v>
      </c>
      <c r="F312" s="1" t="s">
        <v>0</v>
      </c>
      <c r="G312" s="1" t="s">
        <v>4</v>
      </c>
      <c r="H312" s="1" t="s">
        <v>5</v>
      </c>
      <c r="I312" s="1" t="s">
        <v>6</v>
      </c>
      <c r="J312" s="1" t="s">
        <v>7</v>
      </c>
      <c r="K312" s="42" t="s">
        <v>8</v>
      </c>
    </row>
    <row r="313" spans="1:11" x14ac:dyDescent="0.25">
      <c r="A313" s="42"/>
      <c r="B313" s="23" t="s">
        <v>23</v>
      </c>
      <c r="C313" s="9">
        <v>3.5294117647058802E-2</v>
      </c>
      <c r="D313" s="78"/>
      <c r="E313" s="23" t="s">
        <v>23</v>
      </c>
      <c r="F313" s="11">
        <f>C313</f>
        <v>3.5294117647058802E-2</v>
      </c>
      <c r="G313" s="11">
        <v>3.5294117647058823E-2</v>
      </c>
      <c r="H313" s="11">
        <v>3.5294117999999999E-2</v>
      </c>
      <c r="I313" s="14">
        <v>3.5294117647058823E-2</v>
      </c>
      <c r="J313" s="14">
        <v>4.7058823529411764E-2</v>
      </c>
      <c r="K313" s="26">
        <v>3.5294117647058823E-2</v>
      </c>
    </row>
    <row r="314" spans="1:11" x14ac:dyDescent="0.25">
      <c r="A314" s="42"/>
      <c r="B314" s="23" t="s">
        <v>66</v>
      </c>
      <c r="C314" s="9">
        <v>1.1764705882352941E-2</v>
      </c>
      <c r="D314" s="78"/>
      <c r="E314" s="23" t="s">
        <v>66</v>
      </c>
      <c r="F314" s="11">
        <f t="shared" ref="F314" si="24">C314</f>
        <v>1.1764705882352941E-2</v>
      </c>
      <c r="G314" s="11">
        <v>0</v>
      </c>
      <c r="H314" s="11">
        <v>1.1764706E-2</v>
      </c>
      <c r="I314" s="14">
        <v>2.3529411764705882E-2</v>
      </c>
      <c r="J314" s="14">
        <v>2.3529411764705882E-2</v>
      </c>
      <c r="K314" s="26">
        <v>0</v>
      </c>
    </row>
    <row r="315" spans="1:11" x14ac:dyDescent="0.25">
      <c r="A315" s="42"/>
      <c r="B315" s="3" t="s">
        <v>67</v>
      </c>
      <c r="C315" s="26">
        <v>0.28235294117647058</v>
      </c>
      <c r="D315" s="78"/>
      <c r="E315" s="3" t="s">
        <v>67</v>
      </c>
      <c r="F315" s="123"/>
      <c r="G315" s="51"/>
      <c r="H315" s="51"/>
      <c r="I315" s="51"/>
      <c r="J315" s="51"/>
      <c r="K315" s="41"/>
    </row>
    <row r="316" spans="1:11" ht="15.75" thickBot="1" x14ac:dyDescent="0.3">
      <c r="A316" s="42"/>
      <c r="B316" s="18" t="s">
        <v>70</v>
      </c>
      <c r="C316" s="39">
        <v>0.6705882352941176</v>
      </c>
      <c r="D316" s="78"/>
      <c r="E316" s="18" t="s">
        <v>70</v>
      </c>
      <c r="F316" s="123"/>
      <c r="G316" s="125"/>
      <c r="H316" s="125"/>
      <c r="I316" s="125"/>
      <c r="J316" s="125"/>
      <c r="K316" s="35"/>
    </row>
    <row r="317" spans="1:11" ht="15.75" thickBot="1" x14ac:dyDescent="0.3">
      <c r="C317" s="84"/>
      <c r="F317" s="57"/>
      <c r="I317" s="127"/>
      <c r="J317" s="127"/>
      <c r="K317" s="6"/>
    </row>
    <row r="318" spans="1:11" ht="30" x14ac:dyDescent="0.25">
      <c r="B318" s="69" t="s">
        <v>216</v>
      </c>
      <c r="C318" s="9"/>
      <c r="E318"/>
      <c r="F318"/>
      <c r="G318"/>
      <c r="H318"/>
      <c r="I318"/>
      <c r="J318"/>
      <c r="K318"/>
    </row>
    <row r="319" spans="1:11" x14ac:dyDescent="0.25">
      <c r="B319" s="8" t="s">
        <v>23</v>
      </c>
      <c r="C319" s="9">
        <v>0.49411764705882355</v>
      </c>
      <c r="E319"/>
      <c r="F319"/>
      <c r="G319"/>
      <c r="H319"/>
      <c r="I319"/>
      <c r="J319"/>
      <c r="K319"/>
    </row>
    <row r="320" spans="1:11" x14ac:dyDescent="0.25">
      <c r="B320" s="8" t="s">
        <v>24</v>
      </c>
      <c r="C320" s="9">
        <v>0.42352941176470588</v>
      </c>
      <c r="E320"/>
      <c r="F320"/>
      <c r="G320"/>
      <c r="H320"/>
      <c r="I320"/>
      <c r="J320"/>
      <c r="K320"/>
    </row>
    <row r="321" spans="1:11" x14ac:dyDescent="0.25">
      <c r="B321" s="8" t="s">
        <v>25</v>
      </c>
      <c r="C321" s="9">
        <v>0.25882352941176473</v>
      </c>
      <c r="E321"/>
      <c r="F321"/>
      <c r="G321"/>
      <c r="H321"/>
      <c r="I321"/>
      <c r="J321"/>
      <c r="K321"/>
    </row>
    <row r="322" spans="1:11" x14ac:dyDescent="0.25">
      <c r="B322" s="8" t="s">
        <v>217</v>
      </c>
      <c r="C322" s="9">
        <v>0.43529411764705883</v>
      </c>
      <c r="E322"/>
      <c r="F322"/>
      <c r="G322"/>
      <c r="H322"/>
      <c r="I322"/>
      <c r="J322"/>
      <c r="K322"/>
    </row>
    <row r="323" spans="1:11" ht="30" x14ac:dyDescent="0.25">
      <c r="A323" s="42"/>
      <c r="B323" s="85" t="s">
        <v>218</v>
      </c>
      <c r="C323" s="9"/>
      <c r="D323" s="60"/>
      <c r="E323"/>
      <c r="F323"/>
      <c r="G323"/>
      <c r="H323"/>
      <c r="I323"/>
      <c r="J323"/>
      <c r="K323"/>
    </row>
    <row r="324" spans="1:11" x14ac:dyDescent="0.25">
      <c r="A324" s="42"/>
      <c r="B324" s="23" t="s">
        <v>23</v>
      </c>
      <c r="C324" s="9">
        <v>0.41176470588235292</v>
      </c>
      <c r="D324" s="60"/>
      <c r="E324"/>
      <c r="F324"/>
      <c r="G324"/>
      <c r="H324"/>
      <c r="I324"/>
      <c r="J324"/>
      <c r="K324"/>
    </row>
    <row r="325" spans="1:11" x14ac:dyDescent="0.25">
      <c r="A325" s="42"/>
      <c r="B325" s="23" t="s">
        <v>24</v>
      </c>
      <c r="C325" s="9">
        <v>0.50588235294117645</v>
      </c>
      <c r="D325" s="60"/>
      <c r="E325"/>
      <c r="F325"/>
      <c r="G325"/>
      <c r="H325"/>
      <c r="I325"/>
      <c r="J325"/>
      <c r="K325"/>
    </row>
    <row r="326" spans="1:11" x14ac:dyDescent="0.25">
      <c r="A326" s="42"/>
      <c r="B326" s="3" t="s">
        <v>25</v>
      </c>
      <c r="C326" s="26">
        <v>4.7058823529411764E-2</v>
      </c>
      <c r="D326" s="60"/>
      <c r="E326"/>
      <c r="F326"/>
      <c r="G326"/>
      <c r="H326"/>
      <c r="I326"/>
      <c r="J326"/>
      <c r="K326"/>
    </row>
    <row r="327" spans="1:11" x14ac:dyDescent="0.25">
      <c r="A327" s="42"/>
      <c r="B327" s="3" t="s">
        <v>217</v>
      </c>
      <c r="C327" s="26">
        <v>3.5294117647058823E-2</v>
      </c>
      <c r="D327" s="60"/>
      <c r="E327"/>
      <c r="F327"/>
      <c r="G327"/>
      <c r="H327"/>
      <c r="I327"/>
      <c r="J327"/>
      <c r="K327"/>
    </row>
    <row r="328" spans="1:11" ht="30" x14ac:dyDescent="0.25">
      <c r="A328" s="42"/>
      <c r="B328" s="85" t="s">
        <v>219</v>
      </c>
      <c r="C328" s="9"/>
      <c r="D328" s="60"/>
      <c r="E328"/>
      <c r="F328"/>
      <c r="G328"/>
      <c r="H328"/>
      <c r="I328"/>
      <c r="J328"/>
      <c r="K328"/>
    </row>
    <row r="329" spans="1:11" x14ac:dyDescent="0.25">
      <c r="A329" s="42"/>
      <c r="B329" s="23" t="s">
        <v>23</v>
      </c>
      <c r="C329" s="9">
        <v>0.52941176470588236</v>
      </c>
      <c r="D329" s="60"/>
      <c r="E329"/>
      <c r="F329"/>
      <c r="G329"/>
      <c r="H329"/>
      <c r="I329"/>
      <c r="J329"/>
      <c r="K329"/>
    </row>
    <row r="330" spans="1:11" x14ac:dyDescent="0.25">
      <c r="A330" s="42"/>
      <c r="B330" s="23" t="s">
        <v>24</v>
      </c>
      <c r="C330" s="9">
        <v>0.41176470588235292</v>
      </c>
      <c r="D330" s="60"/>
      <c r="E330"/>
      <c r="F330"/>
      <c r="G330"/>
      <c r="H330"/>
      <c r="I330"/>
      <c r="J330"/>
      <c r="K330"/>
    </row>
    <row r="331" spans="1:11" x14ac:dyDescent="0.25">
      <c r="A331" s="42"/>
      <c r="B331" s="3" t="s">
        <v>25</v>
      </c>
      <c r="C331" s="26">
        <v>2.3529411764705882E-2</v>
      </c>
      <c r="D331" s="60"/>
      <c r="E331"/>
      <c r="F331"/>
      <c r="G331"/>
      <c r="H331"/>
      <c r="I331"/>
      <c r="J331"/>
      <c r="K331"/>
    </row>
    <row r="332" spans="1:11" x14ac:dyDescent="0.25">
      <c r="A332" s="42"/>
      <c r="B332" s="3" t="s">
        <v>217</v>
      </c>
      <c r="C332" s="26">
        <v>3.5294117647058823E-2</v>
      </c>
      <c r="D332" s="60"/>
      <c r="E332"/>
      <c r="F332"/>
      <c r="G332"/>
      <c r="H332"/>
      <c r="I332"/>
      <c r="J332"/>
      <c r="K332"/>
    </row>
    <row r="333" spans="1:11" ht="30" x14ac:dyDescent="0.25">
      <c r="A333" s="42"/>
      <c r="B333" s="85" t="s">
        <v>220</v>
      </c>
      <c r="C333" s="9"/>
      <c r="D333" s="60"/>
      <c r="E333"/>
      <c r="F333"/>
      <c r="G333"/>
      <c r="H333"/>
      <c r="I333"/>
      <c r="J333"/>
      <c r="K333"/>
    </row>
    <row r="334" spans="1:11" x14ac:dyDescent="0.25">
      <c r="A334" s="42"/>
      <c r="B334" s="23" t="s">
        <v>23</v>
      </c>
      <c r="C334" s="9">
        <v>0.4</v>
      </c>
      <c r="D334" s="60"/>
      <c r="E334"/>
      <c r="F334"/>
      <c r="G334"/>
      <c r="H334"/>
      <c r="I334"/>
      <c r="J334"/>
      <c r="K334"/>
    </row>
    <row r="335" spans="1:11" x14ac:dyDescent="0.25">
      <c r="A335" s="42"/>
      <c r="B335" s="23" t="s">
        <v>24</v>
      </c>
      <c r="C335" s="9">
        <v>0.54117647058823526</v>
      </c>
      <c r="D335" s="60"/>
      <c r="E335"/>
      <c r="F335"/>
      <c r="G335"/>
      <c r="H335"/>
      <c r="I335"/>
      <c r="J335"/>
      <c r="K335"/>
    </row>
    <row r="336" spans="1:11" x14ac:dyDescent="0.25">
      <c r="A336" s="42"/>
      <c r="B336" s="3" t="s">
        <v>25</v>
      </c>
      <c r="C336" s="26">
        <v>2.3529411764705882E-2</v>
      </c>
      <c r="D336" s="60"/>
      <c r="E336"/>
      <c r="F336"/>
      <c r="G336"/>
      <c r="H336"/>
      <c r="I336"/>
      <c r="J336"/>
      <c r="K336"/>
    </row>
    <row r="337" spans="1:11" x14ac:dyDescent="0.25">
      <c r="A337" s="42"/>
      <c r="B337" s="3" t="s">
        <v>217</v>
      </c>
      <c r="C337" s="26">
        <v>3.5294117647058823E-2</v>
      </c>
      <c r="D337" s="60"/>
      <c r="E337"/>
      <c r="F337"/>
      <c r="G337"/>
      <c r="H337"/>
      <c r="I337"/>
      <c r="J337"/>
      <c r="K337"/>
    </row>
    <row r="338" spans="1:11" ht="30" x14ac:dyDescent="0.25">
      <c r="A338" s="42"/>
      <c r="B338" s="85" t="s">
        <v>221</v>
      </c>
      <c r="C338" s="9"/>
      <c r="D338" s="60"/>
      <c r="E338"/>
      <c r="F338"/>
      <c r="G338"/>
      <c r="H338"/>
      <c r="I338"/>
      <c r="J338"/>
      <c r="K338"/>
    </row>
    <row r="339" spans="1:11" x14ac:dyDescent="0.25">
      <c r="A339" s="42"/>
      <c r="B339" s="23" t="s">
        <v>23</v>
      </c>
      <c r="C339" s="9">
        <v>0.22352941176470589</v>
      </c>
      <c r="D339" s="60"/>
      <c r="E339"/>
      <c r="F339"/>
      <c r="G339"/>
      <c r="H339"/>
      <c r="I339"/>
      <c r="J339"/>
      <c r="K339"/>
    </row>
    <row r="340" spans="1:11" x14ac:dyDescent="0.25">
      <c r="A340" s="42"/>
      <c r="B340" s="23" t="s">
        <v>24</v>
      </c>
      <c r="C340" s="9">
        <v>0.6588235294117647</v>
      </c>
      <c r="D340" s="60"/>
      <c r="E340"/>
      <c r="F340"/>
      <c r="G340"/>
      <c r="H340"/>
      <c r="I340"/>
      <c r="J340"/>
      <c r="K340"/>
    </row>
    <row r="341" spans="1:11" x14ac:dyDescent="0.25">
      <c r="A341" s="42"/>
      <c r="B341" s="3" t="s">
        <v>25</v>
      </c>
      <c r="C341" s="26">
        <v>9.4117647058823528E-2</v>
      </c>
      <c r="D341" s="60"/>
      <c r="E341"/>
      <c r="F341"/>
      <c r="G341"/>
      <c r="H341"/>
      <c r="I341"/>
      <c r="J341"/>
      <c r="K341"/>
    </row>
    <row r="342" spans="1:11" x14ac:dyDescent="0.25">
      <c r="A342" s="42"/>
      <c r="B342" s="3" t="s">
        <v>217</v>
      </c>
      <c r="C342" s="26">
        <v>2.3529411764705882E-2</v>
      </c>
      <c r="D342" s="60"/>
      <c r="E342"/>
      <c r="F342"/>
      <c r="G342"/>
      <c r="H342"/>
      <c r="I342"/>
      <c r="J342"/>
      <c r="K342"/>
    </row>
    <row r="343" spans="1:11" ht="30" x14ac:dyDescent="0.25">
      <c r="A343" s="42"/>
      <c r="B343" s="85" t="s">
        <v>222</v>
      </c>
      <c r="C343" s="9"/>
      <c r="D343" s="60"/>
      <c r="E343"/>
      <c r="F343"/>
      <c r="G343"/>
      <c r="H343"/>
      <c r="I343"/>
      <c r="J343"/>
      <c r="K343"/>
    </row>
    <row r="344" spans="1:11" x14ac:dyDescent="0.25">
      <c r="A344" s="42"/>
      <c r="B344" s="23" t="s">
        <v>23</v>
      </c>
      <c r="C344" s="9">
        <v>0.18823529411764706</v>
      </c>
      <c r="D344" s="60"/>
      <c r="E344"/>
      <c r="F344"/>
      <c r="G344"/>
      <c r="H344"/>
      <c r="I344"/>
      <c r="J344"/>
      <c r="K344"/>
    </row>
    <row r="345" spans="1:11" x14ac:dyDescent="0.25">
      <c r="A345" s="42"/>
      <c r="B345" s="23" t="s">
        <v>24</v>
      </c>
      <c r="C345" s="9">
        <v>0.6470588235294118</v>
      </c>
      <c r="D345" s="60"/>
      <c r="E345"/>
      <c r="F345"/>
      <c r="G345"/>
      <c r="H345"/>
      <c r="I345"/>
      <c r="J345"/>
      <c r="K345"/>
    </row>
    <row r="346" spans="1:11" x14ac:dyDescent="0.25">
      <c r="A346" s="42"/>
      <c r="B346" s="3" t="s">
        <v>25</v>
      </c>
      <c r="C346" s="26">
        <v>0.12941176470588237</v>
      </c>
      <c r="D346" s="60"/>
      <c r="E346"/>
      <c r="F346"/>
      <c r="G346"/>
      <c r="H346"/>
      <c r="I346"/>
      <c r="J346"/>
      <c r="K346"/>
    </row>
    <row r="347" spans="1:11" x14ac:dyDescent="0.25">
      <c r="A347" s="42"/>
      <c r="B347" s="3" t="s">
        <v>217</v>
      </c>
      <c r="C347" s="26">
        <v>3.5294117647058823E-2</v>
      </c>
      <c r="D347" s="60"/>
      <c r="E347"/>
      <c r="F347"/>
      <c r="G347"/>
      <c r="H347"/>
      <c r="I347"/>
      <c r="J347"/>
      <c r="K347"/>
    </row>
    <row r="348" spans="1:11" ht="30" x14ac:dyDescent="0.25">
      <c r="A348" s="42"/>
      <c r="B348" s="85" t="s">
        <v>223</v>
      </c>
      <c r="C348" s="9"/>
      <c r="D348" s="60"/>
      <c r="E348"/>
      <c r="F348"/>
      <c r="G348"/>
      <c r="H348"/>
      <c r="I348"/>
      <c r="J348"/>
      <c r="K348"/>
    </row>
    <row r="349" spans="1:11" x14ac:dyDescent="0.25">
      <c r="A349" s="42"/>
      <c r="B349" s="23" t="s">
        <v>23</v>
      </c>
      <c r="C349" s="9">
        <v>0.14117647058823529</v>
      </c>
      <c r="D349" s="60"/>
      <c r="E349"/>
      <c r="F349"/>
      <c r="G349"/>
      <c r="H349"/>
      <c r="I349"/>
      <c r="J349"/>
      <c r="K349"/>
    </row>
    <row r="350" spans="1:11" x14ac:dyDescent="0.25">
      <c r="A350" s="42"/>
      <c r="B350" s="23" t="s">
        <v>24</v>
      </c>
      <c r="C350" s="9">
        <v>0.70588235294117652</v>
      </c>
      <c r="D350" s="60"/>
      <c r="E350"/>
      <c r="F350"/>
      <c r="G350"/>
      <c r="H350"/>
      <c r="I350"/>
      <c r="J350"/>
      <c r="K350"/>
    </row>
    <row r="351" spans="1:11" x14ac:dyDescent="0.25">
      <c r="A351" s="42"/>
      <c r="B351" s="3" t="s">
        <v>25</v>
      </c>
      <c r="C351" s="26">
        <v>3.5294117647058823E-2</v>
      </c>
      <c r="D351" s="60"/>
      <c r="E351"/>
      <c r="F351"/>
      <c r="G351"/>
      <c r="H351"/>
      <c r="I351"/>
      <c r="J351"/>
      <c r="K351"/>
    </row>
    <row r="352" spans="1:11" x14ac:dyDescent="0.25">
      <c r="A352" s="42"/>
      <c r="B352" s="3" t="s">
        <v>217</v>
      </c>
      <c r="C352" s="26">
        <v>0.11764705882352941</v>
      </c>
      <c r="D352" s="60"/>
      <c r="E352"/>
      <c r="F352"/>
      <c r="G352"/>
      <c r="H352"/>
      <c r="I352"/>
      <c r="J352"/>
      <c r="K352"/>
    </row>
    <row r="353" spans="1:11" ht="30" x14ac:dyDescent="0.25">
      <c r="A353" s="42"/>
      <c r="B353" s="85" t="s">
        <v>224</v>
      </c>
      <c r="C353" s="9"/>
      <c r="D353" s="60"/>
      <c r="E353"/>
      <c r="F353"/>
      <c r="G353"/>
      <c r="H353"/>
      <c r="I353"/>
      <c r="J353"/>
      <c r="K353"/>
    </row>
    <row r="354" spans="1:11" x14ac:dyDescent="0.25">
      <c r="A354" s="42"/>
      <c r="B354" s="23" t="s">
        <v>23</v>
      </c>
      <c r="C354" s="9">
        <v>0.62352941176470589</v>
      </c>
      <c r="D354" s="60"/>
      <c r="E354"/>
      <c r="F354"/>
      <c r="G354"/>
      <c r="H354"/>
      <c r="I354"/>
      <c r="J354"/>
      <c r="K354"/>
    </row>
    <row r="355" spans="1:11" x14ac:dyDescent="0.25">
      <c r="A355" s="42"/>
      <c r="B355" s="23" t="s">
        <v>24</v>
      </c>
      <c r="C355" s="9">
        <v>0.21176470588235294</v>
      </c>
      <c r="D355" s="60"/>
      <c r="E355"/>
      <c r="F355"/>
      <c r="G355"/>
      <c r="H355"/>
      <c r="I355"/>
      <c r="J355"/>
      <c r="K355"/>
    </row>
    <row r="356" spans="1:11" x14ac:dyDescent="0.25">
      <c r="A356" s="42"/>
      <c r="B356" s="3" t="s">
        <v>217</v>
      </c>
      <c r="C356" s="26">
        <v>0.16470588235294117</v>
      </c>
      <c r="D356" s="60"/>
      <c r="E356"/>
      <c r="F356"/>
      <c r="G356"/>
      <c r="H356"/>
      <c r="I356"/>
      <c r="J356"/>
      <c r="K356"/>
    </row>
    <row r="357" spans="1:11" ht="30" x14ac:dyDescent="0.25">
      <c r="A357" s="42"/>
      <c r="B357" s="85" t="s">
        <v>225</v>
      </c>
      <c r="C357" s="9"/>
      <c r="D357" s="60"/>
      <c r="E357"/>
      <c r="F357"/>
      <c r="G357"/>
      <c r="H357"/>
      <c r="I357"/>
      <c r="J357"/>
      <c r="K357"/>
    </row>
    <row r="358" spans="1:11" x14ac:dyDescent="0.25">
      <c r="A358" s="42"/>
      <c r="B358" s="23" t="s">
        <v>23</v>
      </c>
      <c r="C358" s="9">
        <v>0.11764705882352941</v>
      </c>
      <c r="D358" s="60"/>
      <c r="E358"/>
      <c r="F358"/>
      <c r="G358"/>
      <c r="H358"/>
      <c r="I358"/>
      <c r="J358"/>
      <c r="K358"/>
    </row>
    <row r="359" spans="1:11" x14ac:dyDescent="0.25">
      <c r="A359" s="42"/>
      <c r="B359" s="23" t="s">
        <v>24</v>
      </c>
      <c r="C359" s="9">
        <v>0.71764705882352942</v>
      </c>
      <c r="D359" s="60"/>
      <c r="E359"/>
      <c r="F359"/>
      <c r="G359"/>
      <c r="H359"/>
      <c r="I359"/>
      <c r="J359"/>
      <c r="K359"/>
    </row>
    <row r="360" spans="1:11" x14ac:dyDescent="0.25">
      <c r="A360" s="42"/>
      <c r="B360" s="3" t="s">
        <v>25</v>
      </c>
      <c r="C360" s="26">
        <v>3.5294117647058823E-2</v>
      </c>
      <c r="D360" s="60"/>
      <c r="E360"/>
      <c r="F360"/>
      <c r="G360"/>
      <c r="H360"/>
      <c r="I360"/>
      <c r="J360"/>
      <c r="K360"/>
    </row>
    <row r="361" spans="1:11" x14ac:dyDescent="0.25">
      <c r="A361" s="42"/>
      <c r="B361" s="3" t="s">
        <v>217</v>
      </c>
      <c r="C361" s="26">
        <v>0.12941176470588237</v>
      </c>
      <c r="D361" s="60"/>
      <c r="E361"/>
      <c r="F361"/>
      <c r="G361"/>
      <c r="H361"/>
      <c r="I361"/>
      <c r="J361"/>
      <c r="K361"/>
    </row>
    <row r="362" spans="1:11" ht="30" x14ac:dyDescent="0.25">
      <c r="A362" s="42"/>
      <c r="B362" s="85" t="s">
        <v>226</v>
      </c>
      <c r="C362" s="9"/>
      <c r="D362" s="60"/>
      <c r="E362"/>
      <c r="F362"/>
      <c r="G362"/>
      <c r="H362"/>
      <c r="I362"/>
      <c r="J362"/>
      <c r="K362"/>
    </row>
    <row r="363" spans="1:11" x14ac:dyDescent="0.25">
      <c r="A363" s="42"/>
      <c r="B363" s="23" t="s">
        <v>23</v>
      </c>
      <c r="C363" s="9">
        <v>0.62352941176470589</v>
      </c>
      <c r="D363" s="60"/>
      <c r="E363"/>
      <c r="F363"/>
      <c r="G363"/>
      <c r="H363"/>
      <c r="I363"/>
      <c r="J363"/>
      <c r="K363"/>
    </row>
    <row r="364" spans="1:11" x14ac:dyDescent="0.25">
      <c r="A364" s="42"/>
      <c r="B364" s="23" t="s">
        <v>24</v>
      </c>
      <c r="C364" s="9">
        <v>0.32941176470588235</v>
      </c>
      <c r="D364" s="60"/>
      <c r="E364"/>
      <c r="F364"/>
      <c r="G364"/>
      <c r="H364"/>
      <c r="I364"/>
      <c r="J364"/>
      <c r="K364"/>
    </row>
    <row r="365" spans="1:11" x14ac:dyDescent="0.25">
      <c r="A365" s="42"/>
      <c r="B365" s="3" t="s">
        <v>25</v>
      </c>
      <c r="C365" s="26">
        <v>3.5294117647058823E-2</v>
      </c>
      <c r="D365" s="60"/>
      <c r="E365"/>
      <c r="F365"/>
      <c r="G365"/>
      <c r="H365"/>
      <c r="I365"/>
      <c r="J365"/>
      <c r="K365"/>
    </row>
    <row r="366" spans="1:11" x14ac:dyDescent="0.25">
      <c r="A366" s="42"/>
      <c r="B366" s="3" t="s">
        <v>217</v>
      </c>
      <c r="C366" s="26">
        <v>1.1764705882352941E-2</v>
      </c>
      <c r="D366" s="60"/>
      <c r="E366"/>
      <c r="F366"/>
      <c r="G366"/>
      <c r="H366"/>
      <c r="I366"/>
      <c r="J366"/>
      <c r="K366"/>
    </row>
    <row r="367" spans="1:11" ht="30" x14ac:dyDescent="0.25">
      <c r="A367" s="42"/>
      <c r="B367" s="85" t="s">
        <v>227</v>
      </c>
      <c r="C367" s="9"/>
      <c r="D367" s="60"/>
      <c r="E367"/>
      <c r="F367"/>
      <c r="G367"/>
      <c r="H367"/>
      <c r="I367"/>
      <c r="J367"/>
      <c r="K367"/>
    </row>
    <row r="368" spans="1:11" x14ac:dyDescent="0.25">
      <c r="A368" s="42"/>
      <c r="B368" s="23" t="s">
        <v>23</v>
      </c>
      <c r="C368" s="9">
        <v>0.36470588235294116</v>
      </c>
      <c r="D368" s="60"/>
      <c r="E368"/>
      <c r="F368"/>
      <c r="G368"/>
      <c r="H368"/>
      <c r="I368"/>
      <c r="J368"/>
      <c r="K368"/>
    </row>
    <row r="369" spans="1:11" x14ac:dyDescent="0.25">
      <c r="A369" s="42"/>
      <c r="B369" s="23" t="s">
        <v>24</v>
      </c>
      <c r="C369" s="9">
        <v>0.6</v>
      </c>
      <c r="D369" s="60"/>
      <c r="E369"/>
      <c r="F369"/>
      <c r="G369"/>
      <c r="H369"/>
      <c r="I369"/>
      <c r="J369"/>
      <c r="K369"/>
    </row>
    <row r="370" spans="1:11" x14ac:dyDescent="0.25">
      <c r="A370" s="42"/>
      <c r="B370" s="3" t="s">
        <v>25</v>
      </c>
      <c r="C370" s="26">
        <v>2.3529411764705882E-2</v>
      </c>
      <c r="D370" s="60"/>
      <c r="E370"/>
      <c r="F370"/>
      <c r="G370"/>
      <c r="H370"/>
      <c r="I370"/>
      <c r="J370"/>
      <c r="K370"/>
    </row>
    <row r="371" spans="1:11" ht="15.75" thickBot="1" x14ac:dyDescent="0.3">
      <c r="A371" s="42"/>
      <c r="B371" s="18" t="s">
        <v>217</v>
      </c>
      <c r="C371" s="39">
        <v>1.1764705882352941E-2</v>
      </c>
      <c r="D371" s="60"/>
      <c r="E371"/>
      <c r="F371"/>
      <c r="G371"/>
      <c r="H371"/>
      <c r="I371"/>
      <c r="J371"/>
      <c r="K371"/>
    </row>
    <row r="372" spans="1:11" ht="15.75" thickBot="1" x14ac:dyDescent="0.3">
      <c r="B372" s="23"/>
      <c r="C372" s="79"/>
      <c r="E372"/>
      <c r="F372"/>
      <c r="G372"/>
      <c r="H372"/>
      <c r="I372"/>
      <c r="J372"/>
      <c r="K372"/>
    </row>
    <row r="373" spans="1:11" ht="30" x14ac:dyDescent="0.25">
      <c r="B373" s="69" t="s">
        <v>228</v>
      </c>
      <c r="C373" s="9"/>
      <c r="E373"/>
      <c r="F373"/>
      <c r="G373"/>
      <c r="H373"/>
      <c r="I373"/>
      <c r="J373"/>
      <c r="K373"/>
    </row>
    <row r="374" spans="1:11" x14ac:dyDescent="0.25">
      <c r="B374" s="8" t="s">
        <v>229</v>
      </c>
      <c r="C374" s="9">
        <v>0.4823529411764706</v>
      </c>
      <c r="E374"/>
      <c r="F374"/>
      <c r="G374"/>
      <c r="H374"/>
      <c r="I374"/>
      <c r="J374"/>
      <c r="K374"/>
    </row>
    <row r="375" spans="1:11" x14ac:dyDescent="0.25">
      <c r="B375" s="8" t="s">
        <v>230</v>
      </c>
      <c r="C375" s="9">
        <v>9.4117647058823528E-2</v>
      </c>
      <c r="E375"/>
      <c r="F375"/>
      <c r="G375"/>
      <c r="H375"/>
      <c r="I375"/>
      <c r="J375"/>
      <c r="K375"/>
    </row>
    <row r="376" spans="1:11" x14ac:dyDescent="0.25">
      <c r="B376" s="8" t="s">
        <v>231</v>
      </c>
      <c r="C376" s="9">
        <v>0.42352941176470588</v>
      </c>
      <c r="E376"/>
      <c r="F376"/>
      <c r="G376"/>
      <c r="H376"/>
      <c r="I376"/>
      <c r="J376"/>
      <c r="K376"/>
    </row>
    <row r="377" spans="1:11" ht="30" x14ac:dyDescent="0.25">
      <c r="A377" s="42"/>
      <c r="B377" s="85" t="s">
        <v>232</v>
      </c>
      <c r="C377" s="9"/>
      <c r="D377" s="60"/>
      <c r="E377"/>
      <c r="F377"/>
      <c r="G377"/>
      <c r="H377"/>
      <c r="I377"/>
      <c r="J377"/>
      <c r="K377"/>
    </row>
    <row r="378" spans="1:11" x14ac:dyDescent="0.25">
      <c r="A378" s="42"/>
      <c r="B378" s="8" t="s">
        <v>229</v>
      </c>
      <c r="C378" s="9">
        <v>0.50588235294117645</v>
      </c>
      <c r="D378" s="60"/>
      <c r="E378"/>
      <c r="F378"/>
      <c r="G378"/>
      <c r="H378"/>
      <c r="I378"/>
      <c r="J378"/>
      <c r="K378"/>
    </row>
    <row r="379" spans="1:11" x14ac:dyDescent="0.25">
      <c r="A379" s="42"/>
      <c r="B379" s="8" t="s">
        <v>230</v>
      </c>
      <c r="C379" s="9">
        <v>4.7058823529411764E-2</v>
      </c>
      <c r="D379" s="60"/>
      <c r="E379"/>
      <c r="F379"/>
      <c r="G379"/>
      <c r="H379"/>
      <c r="I379"/>
      <c r="J379"/>
      <c r="K379"/>
    </row>
    <row r="380" spans="1:11" x14ac:dyDescent="0.25">
      <c r="A380" s="42"/>
      <c r="B380" s="8" t="s">
        <v>231</v>
      </c>
      <c r="C380" s="26">
        <v>0.44705882352941179</v>
      </c>
      <c r="D380" s="60"/>
      <c r="E380"/>
      <c r="F380"/>
      <c r="G380"/>
      <c r="H380"/>
      <c r="I380"/>
      <c r="J380"/>
      <c r="K380"/>
    </row>
    <row r="381" spans="1:11" ht="30" x14ac:dyDescent="0.25">
      <c r="A381" s="42"/>
      <c r="B381" s="85" t="s">
        <v>233</v>
      </c>
      <c r="C381" s="9"/>
      <c r="D381" s="60"/>
      <c r="E381"/>
      <c r="F381"/>
      <c r="G381"/>
      <c r="H381"/>
      <c r="I381"/>
      <c r="J381"/>
      <c r="K381"/>
    </row>
    <row r="382" spans="1:11" x14ac:dyDescent="0.25">
      <c r="A382" s="42"/>
      <c r="B382" s="8" t="s">
        <v>229</v>
      </c>
      <c r="C382" s="9">
        <v>4.7058823529411764E-2</v>
      </c>
      <c r="D382" s="60"/>
      <c r="E382"/>
      <c r="F382"/>
      <c r="G382"/>
      <c r="H382"/>
      <c r="I382"/>
      <c r="J382"/>
      <c r="K382"/>
    </row>
    <row r="383" spans="1:11" x14ac:dyDescent="0.25">
      <c r="A383" s="42"/>
      <c r="B383" s="8" t="s">
        <v>230</v>
      </c>
      <c r="C383" s="9">
        <v>0.17647058823529413</v>
      </c>
      <c r="D383" s="60"/>
      <c r="E383"/>
      <c r="F383"/>
      <c r="G383"/>
      <c r="H383"/>
      <c r="I383"/>
      <c r="J383"/>
      <c r="K383"/>
    </row>
    <row r="384" spans="1:11" x14ac:dyDescent="0.25">
      <c r="A384" s="42"/>
      <c r="B384" s="8" t="s">
        <v>231</v>
      </c>
      <c r="C384" s="26">
        <v>0.77647058823529413</v>
      </c>
      <c r="D384" s="60"/>
      <c r="E384"/>
      <c r="F384"/>
      <c r="G384"/>
      <c r="H384"/>
      <c r="I384"/>
      <c r="J384"/>
      <c r="K384"/>
    </row>
    <row r="385" spans="1:11" ht="30" x14ac:dyDescent="0.25">
      <c r="A385" s="42"/>
      <c r="B385" s="85" t="s">
        <v>234</v>
      </c>
      <c r="C385" s="9"/>
      <c r="D385" s="60"/>
      <c r="E385"/>
      <c r="F385"/>
      <c r="G385"/>
      <c r="H385"/>
      <c r="I385"/>
      <c r="J385"/>
      <c r="K385"/>
    </row>
    <row r="386" spans="1:11" x14ac:dyDescent="0.25">
      <c r="A386" s="42"/>
      <c r="B386" s="8" t="s">
        <v>229</v>
      </c>
      <c r="C386" s="9">
        <v>0.29411764705882354</v>
      </c>
      <c r="D386" s="60"/>
      <c r="E386"/>
      <c r="F386"/>
      <c r="G386"/>
      <c r="H386"/>
      <c r="I386"/>
      <c r="J386"/>
      <c r="K386"/>
    </row>
    <row r="387" spans="1:11" x14ac:dyDescent="0.25">
      <c r="A387" s="42"/>
      <c r="B387" s="8" t="s">
        <v>230</v>
      </c>
      <c r="C387" s="9">
        <v>9.4117647058823528E-2</v>
      </c>
      <c r="D387" s="60"/>
      <c r="E387"/>
      <c r="F387"/>
      <c r="G387"/>
      <c r="H387"/>
      <c r="I387"/>
      <c r="J387"/>
      <c r="K387"/>
    </row>
    <row r="388" spans="1:11" x14ac:dyDescent="0.25">
      <c r="A388" s="42"/>
      <c r="B388" s="8" t="s">
        <v>231</v>
      </c>
      <c r="C388" s="26">
        <v>0.61176470588235299</v>
      </c>
      <c r="D388" s="60"/>
      <c r="E388"/>
      <c r="F388"/>
      <c r="G388"/>
      <c r="H388"/>
      <c r="I388"/>
      <c r="J388"/>
      <c r="K388"/>
    </row>
    <row r="389" spans="1:11" x14ac:dyDescent="0.25">
      <c r="A389" s="42"/>
      <c r="B389" s="3" t="s">
        <v>217</v>
      </c>
      <c r="C389" s="26">
        <v>3.5294117647058823E-2</v>
      </c>
      <c r="D389" s="60"/>
      <c r="E389"/>
      <c r="F389"/>
      <c r="G389"/>
      <c r="H389"/>
      <c r="I389"/>
      <c r="J389"/>
      <c r="K389"/>
    </row>
    <row r="390" spans="1:11" ht="30" x14ac:dyDescent="0.25">
      <c r="A390" s="42"/>
      <c r="B390" s="85" t="s">
        <v>235</v>
      </c>
      <c r="C390" s="9"/>
      <c r="D390" s="60"/>
      <c r="E390"/>
      <c r="F390"/>
      <c r="G390"/>
      <c r="H390"/>
      <c r="I390"/>
      <c r="J390"/>
      <c r="K390"/>
    </row>
    <row r="391" spans="1:11" x14ac:dyDescent="0.25">
      <c r="A391" s="42"/>
      <c r="B391" s="8" t="s">
        <v>229</v>
      </c>
      <c r="C391" s="9">
        <v>5.8823529411764705E-2</v>
      </c>
      <c r="D391" s="60"/>
      <c r="E391"/>
      <c r="F391"/>
      <c r="G391"/>
      <c r="H391"/>
      <c r="I391"/>
      <c r="J391"/>
      <c r="K391"/>
    </row>
    <row r="392" spans="1:11" x14ac:dyDescent="0.25">
      <c r="A392" s="42"/>
      <c r="B392" s="8" t="s">
        <v>230</v>
      </c>
      <c r="C392" s="9">
        <v>0.18823529411764706</v>
      </c>
      <c r="D392" s="60"/>
      <c r="E392"/>
      <c r="F392"/>
      <c r="G392"/>
      <c r="H392"/>
      <c r="I392"/>
      <c r="J392"/>
      <c r="K392"/>
    </row>
    <row r="393" spans="1:11" x14ac:dyDescent="0.25">
      <c r="A393" s="42"/>
      <c r="B393" s="8" t="s">
        <v>231</v>
      </c>
      <c r="C393" s="26">
        <v>0.75294117647058822</v>
      </c>
      <c r="D393" s="60"/>
      <c r="E393"/>
      <c r="F393"/>
      <c r="G393"/>
      <c r="H393"/>
      <c r="I393"/>
      <c r="J393"/>
      <c r="K393"/>
    </row>
    <row r="394" spans="1:11" ht="30" x14ac:dyDescent="0.25">
      <c r="A394" s="42"/>
      <c r="B394" s="85" t="s">
        <v>236</v>
      </c>
      <c r="C394" s="9"/>
      <c r="D394" s="60"/>
      <c r="E394"/>
      <c r="F394"/>
      <c r="G394"/>
      <c r="H394"/>
      <c r="I394"/>
      <c r="J394"/>
      <c r="K394"/>
    </row>
    <row r="395" spans="1:11" x14ac:dyDescent="0.25">
      <c r="A395" s="42"/>
      <c r="B395" s="8" t="s">
        <v>229</v>
      </c>
      <c r="C395" s="9">
        <v>0.21176470588235294</v>
      </c>
      <c r="D395" s="60"/>
      <c r="E395"/>
      <c r="F395"/>
      <c r="G395"/>
      <c r="H395"/>
      <c r="I395"/>
      <c r="J395"/>
      <c r="K395"/>
    </row>
    <row r="396" spans="1:11" x14ac:dyDescent="0.25">
      <c r="A396" s="42"/>
      <c r="B396" s="8" t="s">
        <v>230</v>
      </c>
      <c r="C396" s="9">
        <v>3.5294117647058823E-2</v>
      </c>
      <c r="D396" s="60"/>
      <c r="E396"/>
      <c r="F396"/>
      <c r="G396"/>
      <c r="H396"/>
      <c r="I396"/>
      <c r="J396"/>
      <c r="K396"/>
    </row>
    <row r="397" spans="1:11" x14ac:dyDescent="0.25">
      <c r="A397" s="42"/>
      <c r="B397" s="8" t="s">
        <v>231</v>
      </c>
      <c r="C397" s="26">
        <v>0.75294117647058822</v>
      </c>
      <c r="D397" s="60"/>
      <c r="E397"/>
      <c r="F397"/>
      <c r="G397"/>
      <c r="H397"/>
      <c r="I397"/>
      <c r="J397"/>
      <c r="K397"/>
    </row>
    <row r="398" spans="1:11" ht="30" x14ac:dyDescent="0.25">
      <c r="A398" s="42"/>
      <c r="B398" s="85" t="s">
        <v>237</v>
      </c>
      <c r="C398" s="9"/>
      <c r="D398" s="60"/>
      <c r="E398"/>
      <c r="F398"/>
      <c r="G398"/>
      <c r="H398"/>
      <c r="I398"/>
      <c r="J398"/>
      <c r="K398"/>
    </row>
    <row r="399" spans="1:11" x14ac:dyDescent="0.25">
      <c r="A399" s="42"/>
      <c r="B399" s="8" t="s">
        <v>229</v>
      </c>
      <c r="C399" s="9">
        <v>0.23529411764705882</v>
      </c>
      <c r="D399" s="60"/>
      <c r="E399"/>
      <c r="F399"/>
      <c r="G399"/>
      <c r="H399"/>
      <c r="I399"/>
      <c r="J399"/>
      <c r="K399"/>
    </row>
    <row r="400" spans="1:11" x14ac:dyDescent="0.25">
      <c r="A400" s="42"/>
      <c r="B400" s="8" t="s">
        <v>230</v>
      </c>
      <c r="C400" s="9">
        <v>0.24705882352941178</v>
      </c>
      <c r="D400" s="60"/>
      <c r="E400"/>
      <c r="F400"/>
      <c r="G400"/>
      <c r="H400"/>
      <c r="I400"/>
      <c r="J400"/>
      <c r="K400"/>
    </row>
    <row r="401" spans="1:11" x14ac:dyDescent="0.25">
      <c r="A401" s="42"/>
      <c r="B401" s="8" t="s">
        <v>231</v>
      </c>
      <c r="C401" s="26">
        <v>0.51764705882352946</v>
      </c>
      <c r="D401" s="60"/>
      <c r="E401"/>
      <c r="F401"/>
      <c r="G401"/>
      <c r="H401"/>
      <c r="I401"/>
      <c r="J401"/>
      <c r="K401"/>
    </row>
    <row r="402" spans="1:11" ht="30" x14ac:dyDescent="0.25">
      <c r="A402" s="42"/>
      <c r="B402" s="85" t="s">
        <v>238</v>
      </c>
      <c r="C402" s="9"/>
      <c r="D402" s="60"/>
      <c r="E402"/>
      <c r="F402"/>
      <c r="G402"/>
      <c r="H402"/>
      <c r="I402"/>
      <c r="J402"/>
      <c r="K402"/>
    </row>
    <row r="403" spans="1:11" x14ac:dyDescent="0.25">
      <c r="A403" s="42"/>
      <c r="B403" s="8" t="s">
        <v>229</v>
      </c>
      <c r="C403" s="9">
        <v>0.36470588235294116</v>
      </c>
      <c r="D403" s="60"/>
      <c r="E403"/>
      <c r="F403"/>
      <c r="G403"/>
      <c r="H403"/>
      <c r="I403"/>
      <c r="J403"/>
      <c r="K403"/>
    </row>
    <row r="404" spans="1:11" x14ac:dyDescent="0.25">
      <c r="A404" s="42"/>
      <c r="B404" s="8" t="s">
        <v>230</v>
      </c>
      <c r="C404" s="9">
        <v>0.12941176470588237</v>
      </c>
      <c r="D404" s="60"/>
      <c r="E404"/>
      <c r="F404"/>
      <c r="G404"/>
      <c r="H404"/>
      <c r="I404"/>
      <c r="J404"/>
      <c r="K404"/>
    </row>
    <row r="405" spans="1:11" x14ac:dyDescent="0.25">
      <c r="A405" s="42"/>
      <c r="B405" s="8" t="s">
        <v>231</v>
      </c>
      <c r="C405" s="26">
        <v>0.50588235294117645</v>
      </c>
      <c r="D405" s="60"/>
      <c r="E405"/>
      <c r="F405"/>
      <c r="G405"/>
      <c r="H405"/>
      <c r="I405"/>
      <c r="J405"/>
      <c r="K405"/>
    </row>
    <row r="406" spans="1:11" ht="30" x14ac:dyDescent="0.25">
      <c r="A406" s="42"/>
      <c r="B406" s="85" t="s">
        <v>239</v>
      </c>
      <c r="C406" s="9"/>
      <c r="D406" s="60"/>
      <c r="E406"/>
      <c r="F406"/>
      <c r="G406"/>
      <c r="H406"/>
      <c r="I406"/>
      <c r="J406"/>
      <c r="K406"/>
    </row>
    <row r="407" spans="1:11" x14ac:dyDescent="0.25">
      <c r="A407" s="42"/>
      <c r="B407" s="8" t="s">
        <v>229</v>
      </c>
      <c r="C407" s="9">
        <v>8.2352941176470587E-2</v>
      </c>
      <c r="D407" s="60"/>
      <c r="E407"/>
      <c r="F407"/>
      <c r="G407"/>
      <c r="H407"/>
      <c r="I407"/>
      <c r="J407"/>
      <c r="K407"/>
    </row>
    <row r="408" spans="1:11" x14ac:dyDescent="0.25">
      <c r="A408" s="42"/>
      <c r="B408" s="8" t="s">
        <v>230</v>
      </c>
      <c r="C408" s="9">
        <v>0.29411764705882354</v>
      </c>
      <c r="D408" s="60"/>
      <c r="E408"/>
      <c r="F408"/>
      <c r="G408"/>
      <c r="H408"/>
      <c r="I408"/>
      <c r="J408"/>
      <c r="K408"/>
    </row>
    <row r="409" spans="1:11" x14ac:dyDescent="0.25">
      <c r="A409" s="42"/>
      <c r="B409" s="8" t="s">
        <v>231</v>
      </c>
      <c r="C409" s="26">
        <v>0.62352941176470589</v>
      </c>
      <c r="D409" s="60"/>
      <c r="E409"/>
      <c r="F409"/>
      <c r="G409"/>
      <c r="H409"/>
      <c r="I409"/>
      <c r="J409"/>
      <c r="K409"/>
    </row>
    <row r="410" spans="1:11" ht="30" x14ac:dyDescent="0.25">
      <c r="A410" s="42"/>
      <c r="B410" s="85" t="s">
        <v>240</v>
      </c>
      <c r="C410" s="9"/>
      <c r="D410" s="60"/>
      <c r="E410"/>
      <c r="F410"/>
      <c r="G410"/>
      <c r="H410"/>
      <c r="I410"/>
      <c r="J410"/>
      <c r="K410"/>
    </row>
    <row r="411" spans="1:11" x14ac:dyDescent="0.25">
      <c r="A411" s="42"/>
      <c r="B411" s="8" t="s">
        <v>230</v>
      </c>
      <c r="C411" s="9">
        <v>0.24705882352941178</v>
      </c>
      <c r="D411" s="60"/>
      <c r="E411"/>
      <c r="F411"/>
      <c r="G411"/>
      <c r="H411"/>
      <c r="I411"/>
      <c r="J411"/>
      <c r="K411"/>
    </row>
    <row r="412" spans="1:11" x14ac:dyDescent="0.25">
      <c r="A412" s="42"/>
      <c r="B412" s="8" t="s">
        <v>231</v>
      </c>
      <c r="C412" s="26">
        <v>0.75294117647058822</v>
      </c>
      <c r="D412" s="60"/>
      <c r="E412"/>
      <c r="F412"/>
      <c r="G412"/>
      <c r="H412"/>
      <c r="I412"/>
      <c r="J412"/>
      <c r="K412"/>
    </row>
    <row r="413" spans="1:11" ht="30" x14ac:dyDescent="0.25">
      <c r="A413" s="42"/>
      <c r="B413" s="85" t="s">
        <v>239</v>
      </c>
      <c r="C413" s="9"/>
      <c r="D413" s="60"/>
      <c r="E413"/>
      <c r="F413"/>
      <c r="G413"/>
      <c r="H413"/>
      <c r="I413"/>
      <c r="J413"/>
      <c r="K413"/>
    </row>
    <row r="414" spans="1:11" x14ac:dyDescent="0.25">
      <c r="A414" s="42"/>
      <c r="B414" s="8" t="s">
        <v>229</v>
      </c>
      <c r="C414" s="9">
        <v>8.2352941176470587E-2</v>
      </c>
      <c r="D414" s="60"/>
      <c r="E414"/>
      <c r="F414"/>
      <c r="G414"/>
      <c r="H414"/>
      <c r="I414"/>
      <c r="J414"/>
      <c r="K414"/>
    </row>
    <row r="415" spans="1:11" x14ac:dyDescent="0.25">
      <c r="A415" s="42"/>
      <c r="B415" s="8" t="s">
        <v>230</v>
      </c>
      <c r="C415" s="9">
        <v>0.29411764705882354</v>
      </c>
      <c r="D415" s="60"/>
      <c r="E415"/>
      <c r="F415"/>
      <c r="G415"/>
      <c r="H415"/>
      <c r="I415"/>
      <c r="J415"/>
      <c r="K415"/>
    </row>
    <row r="416" spans="1:11" ht="15.75" thickBot="1" x14ac:dyDescent="0.3">
      <c r="A416" s="42"/>
      <c r="B416" s="16" t="s">
        <v>231</v>
      </c>
      <c r="C416" s="39">
        <v>0.62352941176470589</v>
      </c>
      <c r="D416" s="60"/>
      <c r="E416"/>
      <c r="F416"/>
      <c r="G416"/>
      <c r="H416"/>
      <c r="I416"/>
      <c r="J416"/>
      <c r="K416"/>
    </row>
    <row r="417" spans="1:12" ht="15.75" thickBot="1" x14ac:dyDescent="0.3">
      <c r="B417" s="23"/>
      <c r="C417" s="11"/>
      <c r="E417" s="23"/>
      <c r="F417" s="11"/>
      <c r="G417" s="11"/>
      <c r="H417" s="11"/>
      <c r="I417" s="136"/>
      <c r="J417" s="136"/>
      <c r="K417" s="25"/>
      <c r="L417" s="137"/>
    </row>
    <row r="418" spans="1:12" ht="30" x14ac:dyDescent="0.25">
      <c r="B418" s="69" t="s">
        <v>241</v>
      </c>
      <c r="C418" s="5"/>
      <c r="E418"/>
      <c r="F418"/>
      <c r="G418"/>
      <c r="H418"/>
      <c r="I418"/>
      <c r="J418"/>
      <c r="K418"/>
    </row>
    <row r="419" spans="1:12" x14ac:dyDescent="0.25">
      <c r="B419" s="8" t="s">
        <v>229</v>
      </c>
      <c r="C419" s="9">
        <v>0.71764705882352942</v>
      </c>
      <c r="E419"/>
      <c r="F419"/>
      <c r="G419"/>
      <c r="H419"/>
      <c r="I419"/>
      <c r="J419"/>
      <c r="K419"/>
    </row>
    <row r="420" spans="1:12" x14ac:dyDescent="0.25">
      <c r="B420" s="8" t="s">
        <v>230</v>
      </c>
      <c r="C420" s="9">
        <v>7.0588235294117646E-2</v>
      </c>
      <c r="E420"/>
      <c r="F420"/>
      <c r="G420"/>
      <c r="H420"/>
      <c r="I420"/>
      <c r="J420"/>
      <c r="K420"/>
    </row>
    <row r="421" spans="1:12" x14ac:dyDescent="0.25">
      <c r="B421" s="8" t="s">
        <v>231</v>
      </c>
      <c r="C421" s="9">
        <v>0.21176470588235294</v>
      </c>
      <c r="E421"/>
      <c r="F421"/>
      <c r="G421"/>
      <c r="H421"/>
      <c r="I421"/>
      <c r="J421"/>
      <c r="K421"/>
    </row>
    <row r="422" spans="1:12" ht="30" x14ac:dyDescent="0.25">
      <c r="A422" s="42"/>
      <c r="B422" s="85" t="s">
        <v>242</v>
      </c>
      <c r="C422" s="9"/>
      <c r="D422" s="60"/>
      <c r="E422"/>
      <c r="F422"/>
      <c r="G422"/>
      <c r="H422"/>
      <c r="I422"/>
      <c r="J422"/>
      <c r="K422"/>
    </row>
    <row r="423" spans="1:12" x14ac:dyDescent="0.25">
      <c r="A423" s="42"/>
      <c r="B423" s="8" t="s">
        <v>229</v>
      </c>
      <c r="C423" s="9">
        <v>0.38823529411764707</v>
      </c>
      <c r="D423" s="60"/>
      <c r="E423"/>
      <c r="F423"/>
      <c r="G423"/>
      <c r="H423"/>
      <c r="I423"/>
      <c r="J423"/>
      <c r="K423"/>
    </row>
    <row r="424" spans="1:12" x14ac:dyDescent="0.25">
      <c r="A424" s="42"/>
      <c r="B424" s="8" t="s">
        <v>230</v>
      </c>
      <c r="C424" s="9">
        <v>0.14117647058823529</v>
      </c>
      <c r="D424" s="60"/>
      <c r="E424"/>
      <c r="F424"/>
      <c r="G424"/>
      <c r="H424"/>
      <c r="I424"/>
      <c r="J424"/>
      <c r="K424"/>
    </row>
    <row r="425" spans="1:12" x14ac:dyDescent="0.25">
      <c r="A425" s="42"/>
      <c r="B425" s="8" t="s">
        <v>231</v>
      </c>
      <c r="C425" s="26">
        <v>0.47058823529411764</v>
      </c>
      <c r="D425" s="60"/>
      <c r="E425"/>
      <c r="F425"/>
      <c r="G425"/>
      <c r="H425"/>
      <c r="I425"/>
      <c r="J425"/>
      <c r="K425"/>
    </row>
    <row r="426" spans="1:12" ht="30" x14ac:dyDescent="0.25">
      <c r="A426" s="42"/>
      <c r="B426" s="85" t="s">
        <v>243</v>
      </c>
      <c r="C426" s="9"/>
      <c r="D426" s="60"/>
      <c r="E426"/>
      <c r="F426"/>
      <c r="G426"/>
      <c r="H426"/>
      <c r="I426"/>
      <c r="J426"/>
      <c r="K426"/>
    </row>
    <row r="427" spans="1:12" x14ac:dyDescent="0.25">
      <c r="A427" s="42"/>
      <c r="B427" s="8" t="s">
        <v>229</v>
      </c>
      <c r="C427" s="9">
        <v>0.44705882352941179</v>
      </c>
      <c r="D427" s="60"/>
      <c r="E427"/>
      <c r="F427"/>
      <c r="G427"/>
      <c r="H427"/>
      <c r="I427"/>
      <c r="J427"/>
      <c r="K427"/>
    </row>
    <row r="428" spans="1:12" x14ac:dyDescent="0.25">
      <c r="A428" s="42"/>
      <c r="B428" s="8" t="s">
        <v>230</v>
      </c>
      <c r="C428" s="9">
        <v>0.12941176470588237</v>
      </c>
      <c r="D428" s="60"/>
      <c r="E428"/>
      <c r="F428"/>
      <c r="G428"/>
      <c r="H428"/>
      <c r="I428"/>
      <c r="J428"/>
      <c r="K428"/>
    </row>
    <row r="429" spans="1:12" x14ac:dyDescent="0.25">
      <c r="A429" s="42"/>
      <c r="B429" s="8" t="s">
        <v>231</v>
      </c>
      <c r="C429" s="26">
        <v>0.42352941176470588</v>
      </c>
      <c r="D429" s="60"/>
      <c r="E429"/>
      <c r="F429"/>
      <c r="G429"/>
      <c r="H429"/>
      <c r="I429"/>
      <c r="J429"/>
      <c r="K429"/>
    </row>
    <row r="430" spans="1:12" ht="30" x14ac:dyDescent="0.25">
      <c r="A430" s="42"/>
      <c r="B430" s="85" t="s">
        <v>244</v>
      </c>
      <c r="C430" s="9"/>
      <c r="D430" s="60"/>
      <c r="E430"/>
      <c r="F430"/>
      <c r="G430"/>
      <c r="H430"/>
      <c r="I430"/>
      <c r="J430"/>
      <c r="K430"/>
    </row>
    <row r="431" spans="1:12" x14ac:dyDescent="0.25">
      <c r="A431" s="42"/>
      <c r="B431" s="8" t="s">
        <v>229</v>
      </c>
      <c r="C431" s="9">
        <v>0.12941176470588237</v>
      </c>
      <c r="D431" s="60"/>
      <c r="E431"/>
      <c r="F431"/>
      <c r="G431"/>
      <c r="H431"/>
      <c r="I431"/>
      <c r="J431"/>
      <c r="K431"/>
    </row>
    <row r="432" spans="1:12" x14ac:dyDescent="0.25">
      <c r="A432" s="42"/>
      <c r="B432" s="8" t="s">
        <v>230</v>
      </c>
      <c r="C432" s="9">
        <v>0.24705882352941178</v>
      </c>
      <c r="D432" s="60"/>
      <c r="E432"/>
      <c r="F432"/>
      <c r="G432"/>
      <c r="H432"/>
      <c r="I432"/>
      <c r="J432"/>
      <c r="K432"/>
    </row>
    <row r="433" spans="1:12" x14ac:dyDescent="0.25">
      <c r="A433" s="42"/>
      <c r="B433" s="8" t="s">
        <v>231</v>
      </c>
      <c r="C433" s="26">
        <v>0.62352941176470589</v>
      </c>
      <c r="D433" s="60"/>
      <c r="E433"/>
      <c r="F433"/>
      <c r="G433"/>
      <c r="H433"/>
      <c r="I433"/>
      <c r="J433"/>
      <c r="K433"/>
    </row>
    <row r="434" spans="1:12" ht="30" x14ac:dyDescent="0.25">
      <c r="A434" s="42"/>
      <c r="B434" s="85" t="s">
        <v>245</v>
      </c>
      <c r="C434" s="9"/>
      <c r="D434" s="60"/>
      <c r="E434"/>
      <c r="F434"/>
      <c r="G434"/>
      <c r="H434"/>
      <c r="I434"/>
      <c r="J434"/>
      <c r="K434"/>
    </row>
    <row r="435" spans="1:12" x14ac:dyDescent="0.25">
      <c r="A435" s="42"/>
      <c r="B435" s="8" t="s">
        <v>229</v>
      </c>
      <c r="C435" s="9">
        <v>0.16470588235294117</v>
      </c>
      <c r="D435" s="60"/>
      <c r="E435"/>
      <c r="F435"/>
      <c r="G435"/>
      <c r="H435"/>
      <c r="I435"/>
      <c r="J435"/>
      <c r="K435"/>
    </row>
    <row r="436" spans="1:12" x14ac:dyDescent="0.25">
      <c r="A436" s="42"/>
      <c r="B436" s="8" t="s">
        <v>230</v>
      </c>
      <c r="C436" s="9">
        <v>7.0588235294117646E-2</v>
      </c>
      <c r="D436" s="60"/>
      <c r="E436"/>
      <c r="F436"/>
      <c r="G436"/>
      <c r="H436"/>
      <c r="I436"/>
      <c r="J436"/>
      <c r="K436"/>
    </row>
    <row r="437" spans="1:12" x14ac:dyDescent="0.25">
      <c r="A437" s="42"/>
      <c r="B437" s="8" t="s">
        <v>231</v>
      </c>
      <c r="C437" s="26">
        <v>0.76470588235294112</v>
      </c>
      <c r="D437" s="60"/>
      <c r="E437"/>
      <c r="F437"/>
      <c r="G437"/>
      <c r="H437"/>
      <c r="I437"/>
      <c r="J437"/>
      <c r="K437"/>
    </row>
    <row r="438" spans="1:12" ht="30" x14ac:dyDescent="0.25">
      <c r="A438" s="42"/>
      <c r="B438" s="85" t="s">
        <v>246</v>
      </c>
      <c r="C438" s="9"/>
      <c r="D438" s="60"/>
      <c r="E438"/>
      <c r="F438"/>
      <c r="G438"/>
      <c r="H438"/>
      <c r="I438"/>
      <c r="J438"/>
      <c r="K438"/>
    </row>
    <row r="439" spans="1:12" x14ac:dyDescent="0.25">
      <c r="A439" s="42"/>
      <c r="B439" s="8" t="s">
        <v>229</v>
      </c>
      <c r="C439" s="9">
        <v>1.1764705882352941E-2</v>
      </c>
      <c r="D439" s="60"/>
      <c r="E439"/>
      <c r="F439"/>
      <c r="G439"/>
      <c r="H439"/>
      <c r="I439"/>
      <c r="J439"/>
      <c r="K439"/>
    </row>
    <row r="440" spans="1:12" x14ac:dyDescent="0.25">
      <c r="A440" s="42"/>
      <c r="B440" s="8" t="s">
        <v>230</v>
      </c>
      <c r="C440" s="9">
        <v>0.11764705882352941</v>
      </c>
      <c r="D440" s="60"/>
      <c r="E440"/>
      <c r="F440"/>
      <c r="G440"/>
      <c r="H440"/>
      <c r="I440"/>
      <c r="J440"/>
      <c r="K440"/>
    </row>
    <row r="441" spans="1:12" x14ac:dyDescent="0.25">
      <c r="A441" s="42"/>
      <c r="B441" s="8" t="s">
        <v>231</v>
      </c>
      <c r="C441" s="26">
        <v>0.87058823529411766</v>
      </c>
      <c r="D441" s="60"/>
      <c r="E441"/>
      <c r="F441"/>
      <c r="G441"/>
      <c r="H441"/>
      <c r="I441"/>
      <c r="J441"/>
      <c r="K441"/>
    </row>
    <row r="442" spans="1:12" ht="30" x14ac:dyDescent="0.25">
      <c r="A442" s="42"/>
      <c r="B442" s="85" t="s">
        <v>247</v>
      </c>
      <c r="C442" s="9"/>
      <c r="D442" s="60"/>
      <c r="E442"/>
      <c r="F442"/>
      <c r="G442"/>
      <c r="H442"/>
      <c r="I442"/>
      <c r="J442"/>
      <c r="K442"/>
    </row>
    <row r="443" spans="1:12" x14ac:dyDescent="0.25">
      <c r="A443" s="42"/>
      <c r="B443" s="8" t="s">
        <v>229</v>
      </c>
      <c r="C443" s="9">
        <v>0.28235294117647058</v>
      </c>
      <c r="D443" s="60"/>
      <c r="E443"/>
      <c r="F443"/>
      <c r="G443"/>
      <c r="H443"/>
      <c r="I443"/>
      <c r="J443"/>
      <c r="K443"/>
    </row>
    <row r="444" spans="1:12" x14ac:dyDescent="0.25">
      <c r="A444" s="42"/>
      <c r="B444" s="8" t="s">
        <v>230</v>
      </c>
      <c r="C444" s="9">
        <v>1.1764705882352941E-2</v>
      </c>
      <c r="D444" s="60"/>
      <c r="E444"/>
      <c r="F444"/>
      <c r="G444"/>
      <c r="H444"/>
      <c r="I444"/>
      <c r="J444"/>
      <c r="K444"/>
    </row>
    <row r="445" spans="1:12" ht="15.75" thickBot="1" x14ac:dyDescent="0.3">
      <c r="A445" s="42"/>
      <c r="B445" s="16" t="s">
        <v>231</v>
      </c>
      <c r="C445" s="39">
        <v>0.70588235294117652</v>
      </c>
      <c r="D445" s="60"/>
      <c r="E445"/>
      <c r="F445"/>
      <c r="G445"/>
      <c r="H445"/>
      <c r="I445" s="135"/>
      <c r="J445" s="135"/>
      <c r="K445" s="135"/>
    </row>
    <row r="446" spans="1:12" ht="15.75" thickBot="1" x14ac:dyDescent="0.3">
      <c r="B446" s="23"/>
      <c r="C446" s="11"/>
      <c r="E446" s="23"/>
      <c r="F446" s="11"/>
      <c r="G446" s="11"/>
      <c r="H446" s="11"/>
      <c r="I446" s="133"/>
      <c r="J446" s="133"/>
      <c r="K446" s="134"/>
    </row>
    <row r="447" spans="1:12" ht="30" x14ac:dyDescent="0.25">
      <c r="B447" s="69" t="s">
        <v>248</v>
      </c>
      <c r="C447" s="5"/>
      <c r="E447" s="69" t="s">
        <v>248</v>
      </c>
      <c r="F447" s="6" t="s">
        <v>0</v>
      </c>
      <c r="G447" s="6" t="s">
        <v>4</v>
      </c>
      <c r="H447" s="6" t="s">
        <v>5</v>
      </c>
      <c r="I447" s="1" t="s">
        <v>6</v>
      </c>
      <c r="J447" s="1" t="s">
        <v>7</v>
      </c>
      <c r="K447" s="42" t="s">
        <v>8</v>
      </c>
      <c r="L447" s="3"/>
    </row>
    <row r="448" spans="1:12" x14ac:dyDescent="0.25">
      <c r="B448" s="8" t="s">
        <v>23</v>
      </c>
      <c r="C448" s="9">
        <v>0.22352941176470589</v>
      </c>
      <c r="E448" s="8" t="s">
        <v>23</v>
      </c>
      <c r="F448" s="86">
        <f>C448</f>
        <v>0.22352941176470589</v>
      </c>
      <c r="G448" s="87">
        <v>0.23529411764705882</v>
      </c>
      <c r="H448" s="87"/>
      <c r="I448" s="88"/>
      <c r="J448" s="88"/>
      <c r="K448" s="89"/>
      <c r="L448" s="3"/>
    </row>
    <row r="449" spans="2:12" x14ac:dyDescent="0.25">
      <c r="B449" s="8" t="s">
        <v>66</v>
      </c>
      <c r="C449" s="9">
        <v>1.1764705882352941E-2</v>
      </c>
      <c r="E449" s="8" t="s">
        <v>66</v>
      </c>
      <c r="F449" s="86">
        <f t="shared" ref="F449:F451" si="25">C449</f>
        <v>1.1764705882352941E-2</v>
      </c>
      <c r="G449" s="87">
        <v>3.5294117647058823E-2</v>
      </c>
      <c r="H449" s="87"/>
      <c r="I449" s="88"/>
      <c r="J449" s="88"/>
      <c r="K449" s="89"/>
      <c r="L449" s="3"/>
    </row>
    <row r="450" spans="2:12" x14ac:dyDescent="0.25">
      <c r="B450" s="8" t="s">
        <v>67</v>
      </c>
      <c r="C450" s="9">
        <v>0.52941176470588236</v>
      </c>
      <c r="E450" s="8" t="s">
        <v>67</v>
      </c>
      <c r="F450" s="86">
        <f t="shared" si="25"/>
        <v>0.52941176470588236</v>
      </c>
      <c r="G450" s="87">
        <v>0.57647058823529407</v>
      </c>
      <c r="H450" s="87"/>
      <c r="I450" s="88"/>
      <c r="J450" s="88"/>
      <c r="K450" s="89"/>
      <c r="L450" s="3"/>
    </row>
    <row r="451" spans="2:12" x14ac:dyDescent="0.25">
      <c r="B451" s="8" t="s">
        <v>70</v>
      </c>
      <c r="C451" s="9">
        <v>0.23529411764705882</v>
      </c>
      <c r="E451" s="8" t="s">
        <v>70</v>
      </c>
      <c r="F451" s="86">
        <f t="shared" si="25"/>
        <v>0.23529411764705882</v>
      </c>
      <c r="G451" s="87">
        <v>0.15294117647058825</v>
      </c>
      <c r="H451" s="90"/>
      <c r="I451" s="90"/>
      <c r="J451" s="90"/>
      <c r="K451" s="90"/>
      <c r="L451" s="74"/>
    </row>
    <row r="452" spans="2:12" ht="45" x14ac:dyDescent="0.25">
      <c r="B452" s="70" t="s">
        <v>250</v>
      </c>
      <c r="C452" s="9"/>
      <c r="E452" s="70" t="s">
        <v>249</v>
      </c>
      <c r="F452" s="1" t="s">
        <v>0</v>
      </c>
      <c r="G452" s="1" t="s">
        <v>4</v>
      </c>
      <c r="H452" s="1" t="s">
        <v>5</v>
      </c>
      <c r="I452" s="1" t="s">
        <v>6</v>
      </c>
      <c r="J452" s="1" t="s">
        <v>7</v>
      </c>
      <c r="K452" s="42" t="s">
        <v>8</v>
      </c>
      <c r="L452" s="3"/>
    </row>
    <row r="453" spans="2:12" x14ac:dyDescent="0.25">
      <c r="B453" s="8" t="s">
        <v>23</v>
      </c>
      <c r="C453" s="9">
        <v>0.14117647058823529</v>
      </c>
      <c r="E453" s="8" t="s">
        <v>23</v>
      </c>
      <c r="F453" s="86">
        <f>C453</f>
        <v>0.14117647058823529</v>
      </c>
      <c r="G453" s="87">
        <v>0.10588235294117647</v>
      </c>
      <c r="H453" s="87"/>
      <c r="I453" s="88"/>
      <c r="J453" s="88"/>
      <c r="K453" s="89"/>
      <c r="L453" s="3"/>
    </row>
    <row r="454" spans="2:12" x14ac:dyDescent="0.25">
      <c r="B454" s="8" t="s">
        <v>66</v>
      </c>
      <c r="C454" s="9">
        <v>2.3529411764705882E-2</v>
      </c>
      <c r="E454" s="8" t="s">
        <v>66</v>
      </c>
      <c r="F454" s="86">
        <f t="shared" ref="F454:F456" si="26">C454</f>
        <v>2.3529411764705882E-2</v>
      </c>
      <c r="G454" s="87">
        <v>2.3529411764705882E-2</v>
      </c>
      <c r="H454" s="91"/>
      <c r="I454" s="91"/>
      <c r="J454" s="91"/>
      <c r="K454" s="92"/>
      <c r="L454" s="3"/>
    </row>
    <row r="455" spans="2:12" x14ac:dyDescent="0.25">
      <c r="B455" s="8" t="s">
        <v>67</v>
      </c>
      <c r="C455" s="9">
        <v>0.49411764705882355</v>
      </c>
      <c r="E455" s="8" t="s">
        <v>67</v>
      </c>
      <c r="F455" s="86">
        <f t="shared" si="26"/>
        <v>0.49411764705882355</v>
      </c>
      <c r="G455" s="87">
        <v>0.6</v>
      </c>
      <c r="H455" s="90"/>
      <c r="I455" s="90"/>
      <c r="J455" s="90"/>
      <c r="K455" s="93"/>
      <c r="L455" s="3"/>
    </row>
    <row r="456" spans="2:12" x14ac:dyDescent="0.25">
      <c r="B456" s="8" t="s">
        <v>70</v>
      </c>
      <c r="C456" s="9">
        <v>0.3411764705882353</v>
      </c>
      <c r="E456" s="8" t="s">
        <v>70</v>
      </c>
      <c r="F456" s="86">
        <f t="shared" si="26"/>
        <v>0.3411764705882353</v>
      </c>
      <c r="G456" s="87">
        <v>0.27058823529411763</v>
      </c>
      <c r="H456" s="87"/>
      <c r="I456" s="88"/>
      <c r="J456" s="88"/>
      <c r="K456" s="89"/>
      <c r="L456" s="3"/>
    </row>
    <row r="457" spans="2:12" ht="45" x14ac:dyDescent="0.25">
      <c r="B457" s="70" t="s">
        <v>251</v>
      </c>
      <c r="C457" s="9"/>
      <c r="E457" s="70" t="s">
        <v>251</v>
      </c>
      <c r="F457" s="1" t="s">
        <v>0</v>
      </c>
      <c r="G457" s="1" t="s">
        <v>4</v>
      </c>
      <c r="H457" s="1" t="s">
        <v>5</v>
      </c>
      <c r="I457" s="1" t="s">
        <v>6</v>
      </c>
      <c r="J457" s="1" t="s">
        <v>7</v>
      </c>
      <c r="K457" s="42" t="s">
        <v>8</v>
      </c>
      <c r="L457" s="3"/>
    </row>
    <row r="458" spans="2:12" x14ac:dyDescent="0.25">
      <c r="B458" s="8" t="s">
        <v>23</v>
      </c>
      <c r="C458" s="9">
        <v>0.14117647058823529</v>
      </c>
      <c r="E458" s="8" t="s">
        <v>23</v>
      </c>
      <c r="F458" s="86">
        <f>C458</f>
        <v>0.14117647058823529</v>
      </c>
      <c r="G458" s="95">
        <v>0.10588235294117647</v>
      </c>
      <c r="H458" s="91"/>
      <c r="I458" s="91"/>
      <c r="J458" s="91"/>
      <c r="K458" s="92"/>
      <c r="L458" s="3"/>
    </row>
    <row r="459" spans="2:12" x14ac:dyDescent="0.25">
      <c r="B459" s="8" t="s">
        <v>66</v>
      </c>
      <c r="C459" s="9">
        <v>1.1764705882352941E-2</v>
      </c>
      <c r="E459" s="8" t="s">
        <v>66</v>
      </c>
      <c r="F459" s="86">
        <f t="shared" ref="F459:F461" si="27">C459</f>
        <v>1.1764705882352941E-2</v>
      </c>
      <c r="G459" s="96">
        <v>2.3529411764705882E-2</v>
      </c>
      <c r="H459" s="90"/>
      <c r="I459" s="90"/>
      <c r="J459" s="90"/>
      <c r="K459" s="93"/>
      <c r="L459" s="3"/>
    </row>
    <row r="460" spans="2:12" x14ac:dyDescent="0.25">
      <c r="B460" s="8" t="s">
        <v>67</v>
      </c>
      <c r="C460" s="9">
        <v>0.50588235294117645</v>
      </c>
      <c r="E460" s="8" t="s">
        <v>67</v>
      </c>
      <c r="F460" s="86">
        <f t="shared" si="27"/>
        <v>0.50588235294117645</v>
      </c>
      <c r="G460" s="87">
        <v>0.6</v>
      </c>
      <c r="H460" s="87"/>
      <c r="I460" s="88"/>
      <c r="J460" s="88"/>
      <c r="K460" s="89"/>
      <c r="L460" s="3"/>
    </row>
    <row r="461" spans="2:12" x14ac:dyDescent="0.25">
      <c r="B461" s="8" t="s">
        <v>70</v>
      </c>
      <c r="C461" s="9">
        <v>0.3411764705882353</v>
      </c>
      <c r="E461" s="8" t="s">
        <v>70</v>
      </c>
      <c r="F461" s="86">
        <f t="shared" si="27"/>
        <v>0.3411764705882353</v>
      </c>
      <c r="G461" s="87">
        <v>0.27058823529411763</v>
      </c>
      <c r="H461" s="87"/>
      <c r="I461" s="88"/>
      <c r="J461" s="88"/>
      <c r="K461" s="89"/>
      <c r="L461" s="3"/>
    </row>
    <row r="462" spans="2:12" ht="45" x14ac:dyDescent="0.25">
      <c r="B462" s="70" t="s">
        <v>252</v>
      </c>
      <c r="C462" s="9"/>
      <c r="E462" s="70" t="s">
        <v>252</v>
      </c>
      <c r="F462" s="1" t="s">
        <v>0</v>
      </c>
      <c r="G462" s="1" t="s">
        <v>4</v>
      </c>
      <c r="H462" s="1" t="s">
        <v>5</v>
      </c>
      <c r="I462" s="1" t="s">
        <v>6</v>
      </c>
      <c r="J462" s="1" t="s">
        <v>7</v>
      </c>
      <c r="K462" s="42" t="s">
        <v>8</v>
      </c>
      <c r="L462" s="3"/>
    </row>
    <row r="463" spans="2:12" x14ac:dyDescent="0.25">
      <c r="B463" s="8" t="s">
        <v>23</v>
      </c>
      <c r="C463" s="9">
        <v>0.15294117647058825</v>
      </c>
      <c r="E463" s="8" t="s">
        <v>23</v>
      </c>
      <c r="F463" s="86">
        <f>C463</f>
        <v>0.15294117647058825</v>
      </c>
      <c r="G463" s="86">
        <v>9.4117647058823528E-2</v>
      </c>
      <c r="H463" s="94"/>
      <c r="I463" s="94"/>
      <c r="J463" s="94"/>
      <c r="K463" s="97"/>
      <c r="L463" s="3"/>
    </row>
    <row r="464" spans="2:12" x14ac:dyDescent="0.25">
      <c r="B464" s="8" t="s">
        <v>66</v>
      </c>
      <c r="C464" s="9"/>
      <c r="E464" s="8" t="s">
        <v>66</v>
      </c>
      <c r="F464" s="86"/>
      <c r="G464" s="86"/>
      <c r="H464" s="94"/>
      <c r="I464" s="94"/>
      <c r="J464" s="94"/>
      <c r="K464" s="97"/>
      <c r="L464" s="3"/>
    </row>
    <row r="465" spans="2:12" x14ac:dyDescent="0.25">
      <c r="B465" s="8" t="s">
        <v>67</v>
      </c>
      <c r="C465" s="9">
        <v>0.45882352941176469</v>
      </c>
      <c r="E465" s="8" t="s">
        <v>67</v>
      </c>
      <c r="F465" s="86">
        <f t="shared" ref="F465:F466" si="28">C465</f>
        <v>0.45882352941176469</v>
      </c>
      <c r="G465" s="86">
        <v>0.54117647058823526</v>
      </c>
      <c r="H465" s="94"/>
      <c r="I465" s="94"/>
      <c r="J465" s="94"/>
      <c r="K465" s="97"/>
      <c r="L465" s="3"/>
    </row>
    <row r="466" spans="2:12" x14ac:dyDescent="0.25">
      <c r="B466" s="8" t="s">
        <v>70</v>
      </c>
      <c r="C466" s="9">
        <v>0.38823529411764707</v>
      </c>
      <c r="E466" s="8" t="s">
        <v>70</v>
      </c>
      <c r="F466" s="86">
        <f t="shared" si="28"/>
        <v>0.38823529411764707</v>
      </c>
      <c r="G466" s="86">
        <v>0.35294117647058826</v>
      </c>
      <c r="H466" s="94"/>
      <c r="I466" s="94"/>
      <c r="J466" s="94"/>
      <c r="K466" s="97"/>
      <c r="L466" s="3"/>
    </row>
    <row r="467" spans="2:12" ht="30" x14ac:dyDescent="0.25">
      <c r="B467" s="70" t="s">
        <v>253</v>
      </c>
      <c r="C467" s="9"/>
      <c r="E467" s="70" t="s">
        <v>253</v>
      </c>
      <c r="F467" s="1" t="s">
        <v>0</v>
      </c>
      <c r="G467" s="1" t="s">
        <v>4</v>
      </c>
      <c r="H467" s="1" t="s">
        <v>5</v>
      </c>
      <c r="I467" s="1" t="s">
        <v>6</v>
      </c>
      <c r="J467" s="1" t="s">
        <v>7</v>
      </c>
      <c r="K467" s="42" t="s">
        <v>8</v>
      </c>
      <c r="L467" s="3"/>
    </row>
    <row r="468" spans="2:12" x14ac:dyDescent="0.25">
      <c r="B468" s="8" t="s">
        <v>23</v>
      </c>
      <c r="C468" s="9">
        <v>0.15294117647058825</v>
      </c>
      <c r="E468" s="8" t="s">
        <v>23</v>
      </c>
      <c r="F468" s="86">
        <f>C468</f>
        <v>0.15294117647058825</v>
      </c>
      <c r="G468" s="87">
        <v>0.14117647058823529</v>
      </c>
      <c r="H468" s="87"/>
      <c r="I468" s="88"/>
      <c r="J468" s="88"/>
      <c r="K468" s="89"/>
      <c r="L468" s="3"/>
    </row>
    <row r="469" spans="2:12" x14ac:dyDescent="0.25">
      <c r="B469" s="10" t="s">
        <v>66</v>
      </c>
      <c r="C469" s="37">
        <v>4.7058823529411764E-2</v>
      </c>
      <c r="E469" s="10" t="s">
        <v>66</v>
      </c>
      <c r="F469" s="86">
        <f t="shared" ref="F469:F471" si="29">C469</f>
        <v>4.7058823529411764E-2</v>
      </c>
      <c r="G469" s="87">
        <v>1.1764705882352941E-2</v>
      </c>
      <c r="H469" s="87"/>
      <c r="I469" s="88"/>
      <c r="J469" s="88"/>
      <c r="K469" s="89"/>
    </row>
    <row r="470" spans="2:12" x14ac:dyDescent="0.25">
      <c r="B470" s="8" t="s">
        <v>67</v>
      </c>
      <c r="C470" s="9">
        <v>0.51764705882352946</v>
      </c>
      <c r="E470" s="8" t="s">
        <v>67</v>
      </c>
      <c r="F470" s="86">
        <f t="shared" si="29"/>
        <v>0.51764705882352946</v>
      </c>
      <c r="G470" s="95">
        <v>0.6470588235294118</v>
      </c>
      <c r="H470" s="91"/>
      <c r="I470" s="91"/>
      <c r="J470" s="91"/>
      <c r="K470" s="92"/>
    </row>
    <row r="471" spans="2:12" x14ac:dyDescent="0.25">
      <c r="B471" s="60" t="s">
        <v>70</v>
      </c>
      <c r="C471" s="9">
        <v>0.28235294117647058</v>
      </c>
      <c r="E471" s="60" t="s">
        <v>70</v>
      </c>
      <c r="F471" s="86">
        <f t="shared" si="29"/>
        <v>0.28235294117647058</v>
      </c>
      <c r="G471" s="96">
        <v>0.2</v>
      </c>
      <c r="H471" s="90"/>
      <c r="I471" s="90"/>
      <c r="J471" s="90"/>
      <c r="K471" s="90"/>
      <c r="L471" s="98"/>
    </row>
    <row r="472" spans="2:12" ht="30" x14ac:dyDescent="0.25">
      <c r="B472" s="70" t="s">
        <v>254</v>
      </c>
      <c r="C472" s="9"/>
      <c r="E472" s="70" t="s">
        <v>254</v>
      </c>
      <c r="F472" s="1" t="s">
        <v>0</v>
      </c>
      <c r="G472" s="1" t="s">
        <v>4</v>
      </c>
      <c r="H472" s="1" t="s">
        <v>5</v>
      </c>
      <c r="I472" s="1" t="s">
        <v>6</v>
      </c>
      <c r="J472" s="1" t="s">
        <v>7</v>
      </c>
      <c r="K472" s="42" t="s">
        <v>8</v>
      </c>
      <c r="L472" s="3"/>
    </row>
    <row r="473" spans="2:12" x14ac:dyDescent="0.25">
      <c r="B473" s="8" t="s">
        <v>23</v>
      </c>
      <c r="C473" s="9">
        <v>0.14117647058823529</v>
      </c>
      <c r="E473" s="8" t="s">
        <v>23</v>
      </c>
      <c r="F473" s="86">
        <f>C473</f>
        <v>0.14117647058823529</v>
      </c>
      <c r="G473" s="87">
        <v>7.0588235294117646E-2</v>
      </c>
      <c r="H473" s="87"/>
      <c r="I473" s="88"/>
      <c r="J473" s="88"/>
      <c r="K473" s="89"/>
      <c r="L473" s="3"/>
    </row>
    <row r="474" spans="2:12" x14ac:dyDescent="0.25">
      <c r="B474" s="10" t="s">
        <v>66</v>
      </c>
      <c r="C474" s="9"/>
      <c r="E474" s="10" t="s">
        <v>66</v>
      </c>
      <c r="F474" s="86"/>
      <c r="G474" s="87"/>
      <c r="H474" s="87"/>
      <c r="I474" s="88"/>
      <c r="J474" s="88"/>
      <c r="K474" s="89"/>
      <c r="L474" s="3"/>
    </row>
    <row r="475" spans="2:12" x14ac:dyDescent="0.25">
      <c r="B475" s="8" t="s">
        <v>67</v>
      </c>
      <c r="C475" s="9">
        <v>0.49411764705882355</v>
      </c>
      <c r="E475" s="8" t="s">
        <v>67</v>
      </c>
      <c r="F475" s="86">
        <f t="shared" ref="F475:F476" si="30">C475</f>
        <v>0.49411764705882355</v>
      </c>
      <c r="G475" s="95">
        <v>0.55294117647058827</v>
      </c>
      <c r="H475" s="91"/>
      <c r="I475" s="91"/>
      <c r="J475" s="91"/>
      <c r="K475" s="92"/>
    </row>
    <row r="476" spans="2:12" ht="15.75" thickBot="1" x14ac:dyDescent="0.3">
      <c r="B476" s="44" t="s">
        <v>70</v>
      </c>
      <c r="C476" s="17">
        <v>0.36470588235294116</v>
      </c>
      <c r="E476" s="44" t="s">
        <v>70</v>
      </c>
      <c r="F476" s="99">
        <f t="shared" si="30"/>
        <v>0.36470588235294116</v>
      </c>
      <c r="G476" s="100">
        <v>0.37647058823529411</v>
      </c>
      <c r="H476" s="101"/>
      <c r="I476" s="101"/>
      <c r="J476" s="101"/>
      <c r="K476" s="101"/>
      <c r="L476" s="98"/>
    </row>
    <row r="477" spans="2:12" ht="15.75" thickBot="1" x14ac:dyDescent="0.3">
      <c r="B477" s="23"/>
      <c r="C477" s="11"/>
      <c r="E477" s="23"/>
      <c r="F477" s="11"/>
      <c r="G477" s="11"/>
      <c r="H477" s="11"/>
      <c r="I477" s="14"/>
      <c r="J477" s="14"/>
      <c r="K477" s="25"/>
    </row>
    <row r="478" spans="2:12" ht="30" x14ac:dyDescent="0.25">
      <c r="B478" s="69" t="s">
        <v>255</v>
      </c>
      <c r="C478" s="5"/>
      <c r="E478"/>
      <c r="F478"/>
      <c r="G478"/>
      <c r="H478"/>
      <c r="I478"/>
      <c r="J478"/>
      <c r="K478"/>
      <c r="L478"/>
    </row>
    <row r="479" spans="2:12" ht="30" x14ac:dyDescent="0.25">
      <c r="B479" s="8" t="s">
        <v>256</v>
      </c>
      <c r="C479" s="9">
        <v>0.3411764705882353</v>
      </c>
      <c r="E479"/>
      <c r="F479"/>
      <c r="G479"/>
      <c r="H479"/>
      <c r="I479"/>
      <c r="J479"/>
      <c r="K479"/>
      <c r="L479"/>
    </row>
    <row r="480" spans="2:12" ht="30" x14ac:dyDescent="0.25">
      <c r="B480" s="8" t="s">
        <v>257</v>
      </c>
      <c r="C480" s="9">
        <v>0.42352941176470588</v>
      </c>
      <c r="E480"/>
      <c r="F480"/>
      <c r="G480"/>
      <c r="H480"/>
      <c r="I480"/>
      <c r="J480"/>
      <c r="K480"/>
      <c r="L480"/>
    </row>
    <row r="481" spans="2:12" x14ac:dyDescent="0.25">
      <c r="B481" s="8" t="s">
        <v>258</v>
      </c>
      <c r="C481" s="9">
        <v>0.35294117647058826</v>
      </c>
      <c r="E481"/>
      <c r="F481"/>
      <c r="G481"/>
      <c r="H481"/>
      <c r="I481"/>
      <c r="J481"/>
      <c r="K481"/>
      <c r="L481"/>
    </row>
    <row r="482" spans="2:12" ht="30" x14ac:dyDescent="0.25">
      <c r="B482" s="8" t="s">
        <v>259</v>
      </c>
      <c r="C482" s="9">
        <v>0.22352941176470589</v>
      </c>
      <c r="E482"/>
      <c r="F482"/>
      <c r="G482"/>
      <c r="H482"/>
      <c r="I482"/>
      <c r="J482"/>
      <c r="K482"/>
      <c r="L482"/>
    </row>
    <row r="483" spans="2:12" ht="30" x14ac:dyDescent="0.25">
      <c r="B483" s="8" t="s">
        <v>260</v>
      </c>
      <c r="C483" s="9">
        <v>0.28235294117647058</v>
      </c>
      <c r="E483"/>
      <c r="F483"/>
      <c r="G483"/>
      <c r="H483"/>
      <c r="I483"/>
      <c r="J483"/>
      <c r="K483"/>
      <c r="L483"/>
    </row>
    <row r="484" spans="2:12" x14ac:dyDescent="0.25">
      <c r="B484" s="8" t="s">
        <v>261</v>
      </c>
      <c r="C484" s="9">
        <v>0.31764705882352939</v>
      </c>
      <c r="E484"/>
      <c r="F484"/>
      <c r="G484"/>
      <c r="H484"/>
      <c r="I484"/>
      <c r="J484"/>
      <c r="K484"/>
      <c r="L484"/>
    </row>
    <row r="485" spans="2:12" ht="30" x14ac:dyDescent="0.25">
      <c r="B485" s="8" t="s">
        <v>262</v>
      </c>
      <c r="C485" s="9">
        <v>2.3529411764705882E-2</v>
      </c>
      <c r="E485"/>
      <c r="F485"/>
      <c r="G485"/>
      <c r="H485"/>
      <c r="I485"/>
      <c r="J485"/>
      <c r="K485"/>
      <c r="L485"/>
    </row>
    <row r="486" spans="2:12" ht="15.75" thickBot="1" x14ac:dyDescent="0.3">
      <c r="B486" s="16" t="s">
        <v>263</v>
      </c>
      <c r="C486" s="17">
        <v>8.2352941176470587E-2</v>
      </c>
      <c r="E486"/>
      <c r="F486"/>
      <c r="G486"/>
      <c r="H486"/>
      <c r="I486"/>
      <c r="J486"/>
      <c r="K486"/>
      <c r="L486"/>
    </row>
    <row r="487" spans="2:12" ht="15.75" thickBot="1" x14ac:dyDescent="0.3">
      <c r="B487" s="23"/>
      <c r="C487" s="11"/>
      <c r="F487" s="11"/>
      <c r="G487"/>
      <c r="H487"/>
      <c r="I487"/>
      <c r="J487"/>
      <c r="K487"/>
      <c r="L487"/>
    </row>
    <row r="488" spans="2:12" ht="30" x14ac:dyDescent="0.25">
      <c r="B488" s="69" t="s">
        <v>264</v>
      </c>
      <c r="C488" s="5"/>
      <c r="E488" s="69" t="s">
        <v>264</v>
      </c>
      <c r="F488" s="6" t="s">
        <v>0</v>
      </c>
      <c r="G488" s="6" t="s">
        <v>4</v>
      </c>
      <c r="H488" s="6" t="s">
        <v>5</v>
      </c>
      <c r="I488" s="6" t="s">
        <v>6</v>
      </c>
      <c r="J488" s="6" t="s">
        <v>7</v>
      </c>
      <c r="K488" s="6" t="s">
        <v>8</v>
      </c>
      <c r="L488" s="7" t="s">
        <v>9</v>
      </c>
    </row>
    <row r="489" spans="2:12" x14ac:dyDescent="0.25">
      <c r="B489" s="8" t="s">
        <v>81</v>
      </c>
      <c r="C489" s="9">
        <v>8.2352941176470587E-2</v>
      </c>
      <c r="E489" s="10" t="s">
        <v>81</v>
      </c>
      <c r="F489" s="11">
        <f>C489</f>
        <v>8.2352941176470587E-2</v>
      </c>
      <c r="G489" s="11">
        <v>7.0588235294117646E-2</v>
      </c>
      <c r="H489" s="11">
        <v>3.5294117999999999E-2</v>
      </c>
      <c r="I489" s="14">
        <v>1.1764705882352941E-2</v>
      </c>
      <c r="J489" s="14">
        <v>1.1764705882352941E-2</v>
      </c>
      <c r="K489" s="14">
        <v>3.5294117647058823E-2</v>
      </c>
      <c r="L489" s="15">
        <v>0</v>
      </c>
    </row>
    <row r="490" spans="2:12" x14ac:dyDescent="0.25">
      <c r="B490" s="8" t="s">
        <v>82</v>
      </c>
      <c r="C490" s="9">
        <v>0.21176470588235294</v>
      </c>
      <c r="E490" s="10" t="s">
        <v>82</v>
      </c>
      <c r="F490" s="11">
        <f>C490</f>
        <v>0.21176470588235294</v>
      </c>
      <c r="G490" s="11">
        <v>0.28235294117647058</v>
      </c>
      <c r="H490" s="11">
        <v>0.38823529400000001</v>
      </c>
      <c r="I490" s="14">
        <v>0.55294117647058827</v>
      </c>
      <c r="J490" s="14">
        <v>0.61176470588235299</v>
      </c>
      <c r="K490" s="14">
        <v>0.57647058823529407</v>
      </c>
      <c r="L490" s="15">
        <v>0.43333333330000001</v>
      </c>
    </row>
    <row r="491" spans="2:12" x14ac:dyDescent="0.25">
      <c r="B491" s="8" t="s">
        <v>67</v>
      </c>
      <c r="C491" s="9">
        <v>0.6588235294117647</v>
      </c>
      <c r="E491" s="10" t="s">
        <v>67</v>
      </c>
      <c r="F491" s="124"/>
      <c r="G491" s="30"/>
      <c r="H491" s="30"/>
      <c r="I491" s="36"/>
      <c r="J491" s="36"/>
      <c r="K491" s="36"/>
      <c r="L491" s="41"/>
    </row>
    <row r="492" spans="2:12" x14ac:dyDescent="0.25">
      <c r="B492" s="8" t="s">
        <v>70</v>
      </c>
      <c r="C492" s="9">
        <v>4.7058823529411764E-2</v>
      </c>
      <c r="E492" s="10" t="s">
        <v>70</v>
      </c>
      <c r="F492" s="124"/>
      <c r="G492" s="30"/>
      <c r="H492" s="30"/>
      <c r="I492" s="36"/>
      <c r="J492" s="36"/>
      <c r="K492" s="36"/>
      <c r="L492" s="41"/>
    </row>
    <row r="493" spans="2:12" ht="30" x14ac:dyDescent="0.25">
      <c r="B493" s="70" t="s">
        <v>265</v>
      </c>
      <c r="C493" s="9"/>
      <c r="E493" s="70" t="s">
        <v>265</v>
      </c>
      <c r="I493" s="1"/>
      <c r="J493" s="1"/>
      <c r="L493" s="42"/>
    </row>
    <row r="494" spans="2:12" x14ac:dyDescent="0.25">
      <c r="B494" s="8" t="s">
        <v>81</v>
      </c>
      <c r="C494" s="9">
        <v>4.7058823529411764E-2</v>
      </c>
      <c r="E494" s="10" t="s">
        <v>81</v>
      </c>
      <c r="F494" s="11">
        <f>C494</f>
        <v>4.7058823529411764E-2</v>
      </c>
      <c r="G494" s="11">
        <v>5.8823529411764705E-2</v>
      </c>
      <c r="H494" s="11">
        <v>2.3529412E-2</v>
      </c>
      <c r="I494" s="14">
        <v>1.1764705882352941E-2</v>
      </c>
      <c r="J494" s="14">
        <v>3.5294117647058823E-2</v>
      </c>
      <c r="K494" s="14">
        <v>3.5294117647058823E-2</v>
      </c>
      <c r="L494" s="15">
        <v>6.6666666700000002E-2</v>
      </c>
    </row>
    <row r="495" spans="2:12" x14ac:dyDescent="0.25">
      <c r="B495" s="8" t="s">
        <v>82</v>
      </c>
      <c r="C495" s="9">
        <v>0.36470588235294116</v>
      </c>
      <c r="E495" s="10" t="s">
        <v>82</v>
      </c>
      <c r="F495" s="11">
        <f>C495</f>
        <v>0.36470588235294116</v>
      </c>
      <c r="G495" s="11">
        <v>0.4</v>
      </c>
      <c r="H495" s="11">
        <v>0.41176470599999998</v>
      </c>
      <c r="I495" s="14">
        <v>0.56470588235294117</v>
      </c>
      <c r="J495" s="14">
        <v>0.6470588235294118</v>
      </c>
      <c r="K495" s="14">
        <v>0.58823529411764708</v>
      </c>
      <c r="L495" s="15">
        <v>0.66666666669999997</v>
      </c>
    </row>
    <row r="496" spans="2:12" x14ac:dyDescent="0.25">
      <c r="B496" s="8" t="s">
        <v>67</v>
      </c>
      <c r="C496" s="9">
        <v>0.57647058823529407</v>
      </c>
      <c r="E496" s="10" t="s">
        <v>67</v>
      </c>
      <c r="F496" s="124"/>
      <c r="G496" s="124"/>
      <c r="H496" s="30"/>
      <c r="I496" s="36"/>
      <c r="J496" s="36"/>
      <c r="K496" s="36"/>
      <c r="L496" s="41"/>
    </row>
    <row r="497" spans="2:12" x14ac:dyDescent="0.25">
      <c r="B497" s="8" t="s">
        <v>70</v>
      </c>
      <c r="C497" s="45">
        <v>1.1764705882352941E-2</v>
      </c>
      <c r="E497" s="10" t="s">
        <v>70</v>
      </c>
      <c r="F497" s="124"/>
      <c r="G497" s="30"/>
      <c r="H497" s="30"/>
      <c r="I497" s="36"/>
      <c r="J497" s="36"/>
      <c r="K497" s="36"/>
      <c r="L497" s="41"/>
    </row>
    <row r="498" spans="2:12" ht="30" x14ac:dyDescent="0.25">
      <c r="B498" s="70" t="s">
        <v>266</v>
      </c>
      <c r="C498" s="9"/>
      <c r="E498" s="70" t="s">
        <v>266</v>
      </c>
      <c r="I498" s="1"/>
      <c r="J498" s="1"/>
      <c r="L498" s="42"/>
    </row>
    <row r="499" spans="2:12" x14ac:dyDescent="0.25">
      <c r="B499" s="8" t="s">
        <v>81</v>
      </c>
      <c r="C499" s="9">
        <v>0.18823529411764706</v>
      </c>
      <c r="E499" s="10" t="s">
        <v>81</v>
      </c>
      <c r="F499" s="11">
        <f>C499</f>
        <v>0.18823529411764706</v>
      </c>
      <c r="G499" s="11">
        <v>0.14117647058823529</v>
      </c>
      <c r="H499" s="11">
        <v>0.12941176500000001</v>
      </c>
      <c r="I499" s="14">
        <v>4.7058823529411764E-2</v>
      </c>
      <c r="J499" s="14">
        <v>1.1764705882352941E-2</v>
      </c>
      <c r="K499" s="14">
        <v>3.5294117647058823E-2</v>
      </c>
      <c r="L499" s="15">
        <v>0.05</v>
      </c>
    </row>
    <row r="500" spans="2:12" x14ac:dyDescent="0.25">
      <c r="B500" s="8" t="s">
        <v>82</v>
      </c>
      <c r="C500" s="9">
        <v>4.7058823529411764E-2</v>
      </c>
      <c r="E500" s="10" t="s">
        <v>82</v>
      </c>
      <c r="F500" s="11">
        <f>C500</f>
        <v>4.7058823529411764E-2</v>
      </c>
      <c r="G500" s="11">
        <v>4.7058823529411764E-2</v>
      </c>
      <c r="H500" s="11">
        <v>5.8823528999999999E-2</v>
      </c>
      <c r="I500" s="14">
        <v>0.25882352941176473</v>
      </c>
      <c r="J500" s="14">
        <v>0.49411764705882355</v>
      </c>
      <c r="K500" s="14">
        <v>0.42352941176470588</v>
      </c>
      <c r="L500" s="15">
        <v>0.31666666669999999</v>
      </c>
    </row>
    <row r="501" spans="2:12" x14ac:dyDescent="0.25">
      <c r="B501" s="8" t="s">
        <v>67</v>
      </c>
      <c r="C501" s="9">
        <v>0.75294117647058822</v>
      </c>
      <c r="E501" s="10" t="s">
        <v>67</v>
      </c>
      <c r="F501" s="124"/>
      <c r="G501" s="30"/>
      <c r="H501" s="30"/>
      <c r="I501" s="36"/>
      <c r="J501" s="36"/>
      <c r="K501" s="36"/>
      <c r="L501" s="41"/>
    </row>
    <row r="502" spans="2:12" x14ac:dyDescent="0.25">
      <c r="B502" s="8" t="s">
        <v>70</v>
      </c>
      <c r="C502" s="45">
        <v>1.1764705882352941E-2</v>
      </c>
      <c r="E502" s="10" t="s">
        <v>70</v>
      </c>
      <c r="F502" s="124"/>
      <c r="G502" s="30"/>
      <c r="H502" s="30"/>
      <c r="I502" s="36"/>
      <c r="J502" s="36"/>
      <c r="K502" s="36"/>
      <c r="L502" s="41"/>
    </row>
    <row r="503" spans="2:12" ht="30" x14ac:dyDescent="0.25">
      <c r="B503" s="70" t="s">
        <v>267</v>
      </c>
      <c r="C503" s="9"/>
      <c r="E503" s="70" t="s">
        <v>267</v>
      </c>
      <c r="I503" s="1"/>
      <c r="J503" s="1"/>
      <c r="L503" s="42"/>
    </row>
    <row r="504" spans="2:12" x14ac:dyDescent="0.25">
      <c r="B504" s="8" t="s">
        <v>81</v>
      </c>
      <c r="C504" s="9">
        <v>0.10588235294117647</v>
      </c>
      <c r="E504" s="10" t="s">
        <v>81</v>
      </c>
      <c r="F504" s="11">
        <f>C504</f>
        <v>0.10588235294117647</v>
      </c>
      <c r="G504" s="11">
        <v>9.4117647058823528E-2</v>
      </c>
      <c r="H504" s="11">
        <v>5.8823528999999999E-2</v>
      </c>
      <c r="I504" s="14">
        <v>5.8823529411764705E-2</v>
      </c>
      <c r="J504" s="14">
        <v>2.3529411764705882E-2</v>
      </c>
      <c r="K504" s="14">
        <v>3.5294117647058823E-2</v>
      </c>
      <c r="L504" s="15">
        <v>3.3333333299999997E-2</v>
      </c>
    </row>
    <row r="505" spans="2:12" x14ac:dyDescent="0.25">
      <c r="B505" s="8" t="s">
        <v>82</v>
      </c>
      <c r="C505" s="9">
        <v>0.23529411764705882</v>
      </c>
      <c r="E505" s="10" t="s">
        <v>82</v>
      </c>
      <c r="F505" s="11">
        <f>C505</f>
        <v>0.23529411764705882</v>
      </c>
      <c r="G505" s="11">
        <v>0.23529411764705882</v>
      </c>
      <c r="H505" s="11">
        <v>0.35294117600000002</v>
      </c>
      <c r="I505" s="14">
        <v>0.4823529411764706</v>
      </c>
      <c r="J505" s="14">
        <v>0.70588235294117652</v>
      </c>
      <c r="K505" s="14">
        <v>0.69411764705882351</v>
      </c>
      <c r="L505" s="15">
        <v>0.6</v>
      </c>
    </row>
    <row r="506" spans="2:12" x14ac:dyDescent="0.25">
      <c r="B506" s="8" t="s">
        <v>67</v>
      </c>
      <c r="C506" s="26">
        <v>0.6470588235294118</v>
      </c>
      <c r="E506" s="10" t="s">
        <v>67</v>
      </c>
      <c r="F506" s="124"/>
      <c r="G506" s="124"/>
      <c r="H506" s="30"/>
      <c r="I506" s="36"/>
      <c r="J506" s="36"/>
      <c r="K506" s="36"/>
      <c r="L506" s="41"/>
    </row>
    <row r="507" spans="2:12" x14ac:dyDescent="0.25">
      <c r="B507" s="8" t="s">
        <v>70</v>
      </c>
      <c r="C507" s="26">
        <v>1.1764705882352941E-2</v>
      </c>
      <c r="E507" s="10" t="s">
        <v>70</v>
      </c>
      <c r="F507" s="124"/>
      <c r="G507" s="124"/>
      <c r="H507" s="30"/>
      <c r="I507" s="36"/>
      <c r="J507" s="36"/>
      <c r="K507" s="36"/>
      <c r="L507" s="41"/>
    </row>
    <row r="508" spans="2:12" ht="30" x14ac:dyDescent="0.25">
      <c r="B508" s="70" t="s">
        <v>268</v>
      </c>
      <c r="C508" s="9"/>
      <c r="E508" s="70" t="s">
        <v>268</v>
      </c>
      <c r="I508" s="1"/>
      <c r="J508" s="1"/>
      <c r="L508" s="42"/>
    </row>
    <row r="509" spans="2:12" x14ac:dyDescent="0.25">
      <c r="B509" s="8" t="s">
        <v>81</v>
      </c>
      <c r="C509" s="9">
        <v>9.4117647058823528E-2</v>
      </c>
      <c r="E509" s="10" t="s">
        <v>81</v>
      </c>
      <c r="F509" s="11">
        <f>C509</f>
        <v>9.4117647058823528E-2</v>
      </c>
      <c r="G509" s="11">
        <v>7.0588235294117646E-2</v>
      </c>
      <c r="H509" s="11">
        <v>4.7058823999999999E-2</v>
      </c>
      <c r="I509" s="14">
        <v>1.1764705882352941E-2</v>
      </c>
      <c r="J509" s="14">
        <v>4.7058823529411764E-2</v>
      </c>
      <c r="K509" s="14">
        <v>4.7058823529411764E-2</v>
      </c>
      <c r="L509" s="15">
        <v>1.6666666699999999E-2</v>
      </c>
    </row>
    <row r="510" spans="2:12" x14ac:dyDescent="0.25">
      <c r="B510" s="8" t="s">
        <v>82</v>
      </c>
      <c r="C510" s="9">
        <v>0.11764705882352941</v>
      </c>
      <c r="E510" s="10" t="s">
        <v>82</v>
      </c>
      <c r="F510" s="11">
        <f>C510</f>
        <v>0.11764705882352941</v>
      </c>
      <c r="G510" s="11">
        <v>0.16470588235294117</v>
      </c>
      <c r="H510" s="11">
        <v>0.15294117600000001</v>
      </c>
      <c r="I510" s="14">
        <v>0.18823529411764706</v>
      </c>
      <c r="J510" s="14">
        <v>0.25882352941176473</v>
      </c>
      <c r="K510" s="14">
        <v>0.31764705882352939</v>
      </c>
      <c r="L510" s="15">
        <v>0.51666666670000005</v>
      </c>
    </row>
    <row r="511" spans="2:12" x14ac:dyDescent="0.25">
      <c r="B511" s="8" t="s">
        <v>67</v>
      </c>
      <c r="C511" s="9">
        <v>0.75294117647058822</v>
      </c>
      <c r="E511" s="10" t="s">
        <v>67</v>
      </c>
      <c r="F511" s="124"/>
      <c r="G511" s="124"/>
      <c r="H511" s="30"/>
      <c r="I511" s="36"/>
      <c r="J511" s="36"/>
      <c r="K511" s="36"/>
      <c r="L511" s="41"/>
    </row>
    <row r="512" spans="2:12" x14ac:dyDescent="0.25">
      <c r="B512" s="8" t="s">
        <v>70</v>
      </c>
      <c r="C512" s="9">
        <v>3.5294117647058823E-2</v>
      </c>
      <c r="E512" s="10" t="s">
        <v>70</v>
      </c>
      <c r="F512" s="124"/>
      <c r="G512" s="124"/>
      <c r="H512" s="30"/>
      <c r="I512" s="36"/>
      <c r="J512" s="36"/>
      <c r="K512" s="36"/>
      <c r="L512" s="41"/>
    </row>
    <row r="513" spans="2:12" ht="30" x14ac:dyDescent="0.25">
      <c r="B513" s="70" t="s">
        <v>269</v>
      </c>
      <c r="C513" s="9"/>
      <c r="E513" s="70" t="s">
        <v>269</v>
      </c>
      <c r="I513" s="1"/>
      <c r="J513" s="1"/>
      <c r="L513" s="42"/>
    </row>
    <row r="514" spans="2:12" x14ac:dyDescent="0.25">
      <c r="B514" s="8" t="s">
        <v>81</v>
      </c>
      <c r="C514" s="9">
        <v>2.3529411764705882E-2</v>
      </c>
      <c r="E514" s="10" t="s">
        <v>81</v>
      </c>
      <c r="F514" s="11">
        <f>C514</f>
        <v>2.3529411764705882E-2</v>
      </c>
      <c r="G514" s="11">
        <v>2.3529411764705882E-2</v>
      </c>
      <c r="H514" s="11">
        <v>0</v>
      </c>
      <c r="I514" s="14">
        <v>0</v>
      </c>
      <c r="J514" s="14">
        <v>0</v>
      </c>
      <c r="K514" s="14">
        <v>1.1764705882352941E-2</v>
      </c>
      <c r="L514" s="15">
        <v>0</v>
      </c>
    </row>
    <row r="515" spans="2:12" x14ac:dyDescent="0.25">
      <c r="B515" s="8" t="s">
        <v>82</v>
      </c>
      <c r="C515" s="9">
        <v>4.7058823529411764E-2</v>
      </c>
      <c r="E515" s="10" t="s">
        <v>82</v>
      </c>
      <c r="F515" s="11">
        <f>C515</f>
        <v>4.7058823529411764E-2</v>
      </c>
      <c r="G515" s="11">
        <v>4.7058823529411764E-2</v>
      </c>
      <c r="H515" s="11">
        <v>4.7058823999999999E-2</v>
      </c>
      <c r="I515" s="14">
        <v>0.06</v>
      </c>
      <c r="J515" s="14">
        <v>9.4117647058823528E-2</v>
      </c>
      <c r="K515" s="14">
        <v>0.11764705882352941</v>
      </c>
      <c r="L515" s="15">
        <v>0.16666666669999999</v>
      </c>
    </row>
    <row r="516" spans="2:12" x14ac:dyDescent="0.25">
      <c r="B516" s="8" t="s">
        <v>67</v>
      </c>
      <c r="C516" s="9">
        <v>0.55294117647058827</v>
      </c>
      <c r="E516" s="10" t="s">
        <v>67</v>
      </c>
      <c r="F516" s="124"/>
      <c r="G516" s="124"/>
      <c r="H516" s="30"/>
      <c r="I516" s="36"/>
      <c r="J516" s="36"/>
      <c r="K516" s="36"/>
      <c r="L516" s="41"/>
    </row>
    <row r="517" spans="2:12" x14ac:dyDescent="0.25">
      <c r="B517" s="8" t="s">
        <v>70</v>
      </c>
      <c r="C517" s="9">
        <v>0.37647058823529411</v>
      </c>
      <c r="E517" s="10" t="s">
        <v>70</v>
      </c>
      <c r="F517" s="124"/>
      <c r="G517" s="124"/>
      <c r="H517" s="30"/>
      <c r="I517" s="36"/>
      <c r="J517" s="36"/>
      <c r="K517" s="36"/>
      <c r="L517" s="41"/>
    </row>
    <row r="518" spans="2:12" ht="30" x14ac:dyDescent="0.25">
      <c r="B518" s="70" t="s">
        <v>270</v>
      </c>
      <c r="C518" s="9"/>
      <c r="E518" s="70" t="s">
        <v>270</v>
      </c>
      <c r="I518" s="1"/>
      <c r="J518" s="1"/>
      <c r="L518" s="42"/>
    </row>
    <row r="519" spans="2:12" x14ac:dyDescent="0.25">
      <c r="B519" s="8" t="s">
        <v>81</v>
      </c>
      <c r="C519" s="45">
        <v>3.5294117647058823E-2</v>
      </c>
      <c r="E519" s="10" t="s">
        <v>81</v>
      </c>
      <c r="F519" s="11">
        <f>C519</f>
        <v>3.5294117647058823E-2</v>
      </c>
      <c r="G519" s="11">
        <v>3.5294117647058823E-2</v>
      </c>
      <c r="H519" s="11">
        <v>1.1764706E-2</v>
      </c>
      <c r="I519" s="14">
        <v>1.1764705882352941E-2</v>
      </c>
      <c r="J519" s="14">
        <v>1.1764705882352941E-2</v>
      </c>
      <c r="K519" s="14">
        <v>2.3529411764705882E-2</v>
      </c>
      <c r="L519" s="15">
        <v>0</v>
      </c>
    </row>
    <row r="520" spans="2:12" x14ac:dyDescent="0.25">
      <c r="B520" s="8" t="s">
        <v>82</v>
      </c>
      <c r="C520" s="9">
        <v>8.2352941176470587E-2</v>
      </c>
      <c r="E520" s="10" t="s">
        <v>82</v>
      </c>
      <c r="F520" s="11">
        <f>C520</f>
        <v>8.2352941176470587E-2</v>
      </c>
      <c r="G520" s="11">
        <v>9.4117647058823528E-2</v>
      </c>
      <c r="H520" s="11">
        <v>8.2352940999999999E-2</v>
      </c>
      <c r="I520" s="14">
        <v>8.2352941176470587E-2</v>
      </c>
      <c r="J520" s="14">
        <v>0.16470588235294117</v>
      </c>
      <c r="K520" s="14">
        <v>0.15294117647058825</v>
      </c>
      <c r="L520" s="15">
        <v>0.2</v>
      </c>
    </row>
    <row r="521" spans="2:12" x14ac:dyDescent="0.25">
      <c r="B521" s="8" t="s">
        <v>67</v>
      </c>
      <c r="C521" s="9">
        <v>0.6470588235294118</v>
      </c>
      <c r="E521" s="10" t="s">
        <v>67</v>
      </c>
      <c r="F521" s="124"/>
      <c r="G521" s="124"/>
      <c r="H521" s="30"/>
      <c r="I521" s="36"/>
      <c r="J521" s="36"/>
      <c r="K521" s="36"/>
      <c r="L521" s="41"/>
    </row>
    <row r="522" spans="2:12" x14ac:dyDescent="0.25">
      <c r="B522" s="8" t="s">
        <v>70</v>
      </c>
      <c r="C522" s="9">
        <v>0.23529411764705882</v>
      </c>
      <c r="E522" s="10" t="s">
        <v>70</v>
      </c>
      <c r="F522" s="124"/>
      <c r="G522" s="124"/>
      <c r="H522" s="30"/>
      <c r="I522" s="36"/>
      <c r="J522" s="36"/>
      <c r="K522" s="36"/>
      <c r="L522" s="41"/>
    </row>
    <row r="523" spans="2:12" ht="30" x14ac:dyDescent="0.25">
      <c r="B523" s="70" t="s">
        <v>271</v>
      </c>
      <c r="C523" s="9"/>
      <c r="E523" s="70" t="s">
        <v>271</v>
      </c>
      <c r="I523" s="1"/>
      <c r="J523" s="1"/>
      <c r="L523" s="42"/>
    </row>
    <row r="524" spans="2:12" x14ac:dyDescent="0.25">
      <c r="B524" s="8" t="s">
        <v>81</v>
      </c>
      <c r="C524" s="45">
        <v>1.1764705882352941E-2</v>
      </c>
      <c r="E524" s="10" t="s">
        <v>81</v>
      </c>
      <c r="F524" s="11">
        <f>C524</f>
        <v>1.1764705882352941E-2</v>
      </c>
      <c r="G524" s="11">
        <v>0</v>
      </c>
      <c r="H524" s="11">
        <v>2.3529412E-2</v>
      </c>
      <c r="I524" s="14">
        <v>2.3529411764705882E-2</v>
      </c>
      <c r="J524" s="14">
        <v>2.3529411764705882E-2</v>
      </c>
      <c r="K524" s="14">
        <v>3.5294117647058823E-2</v>
      </c>
      <c r="L524" s="15">
        <v>1.6666666699999999E-2</v>
      </c>
    </row>
    <row r="525" spans="2:12" x14ac:dyDescent="0.25">
      <c r="B525" s="8" t="s">
        <v>82</v>
      </c>
      <c r="C525" s="9">
        <v>9.4117647058823528E-2</v>
      </c>
      <c r="E525" s="10" t="s">
        <v>82</v>
      </c>
      <c r="F525" s="11">
        <f>C525</f>
        <v>9.4117647058823528E-2</v>
      </c>
      <c r="G525" s="11">
        <v>0.10588235294117647</v>
      </c>
      <c r="H525" s="11">
        <v>3.5294117999999999E-2</v>
      </c>
      <c r="I525" s="14">
        <v>8.2352941176470587E-2</v>
      </c>
      <c r="J525" s="14">
        <v>0.11764705882352941</v>
      </c>
      <c r="K525" s="14">
        <v>0.15294117647058825</v>
      </c>
      <c r="L525" s="15">
        <v>0.2666666667</v>
      </c>
    </row>
    <row r="526" spans="2:12" x14ac:dyDescent="0.25">
      <c r="B526" s="8" t="s">
        <v>67</v>
      </c>
      <c r="C526" s="9">
        <v>0.82352941176470584</v>
      </c>
      <c r="E526" s="10" t="s">
        <v>67</v>
      </c>
      <c r="F526" s="124"/>
      <c r="G526" s="124"/>
      <c r="H526" s="30"/>
      <c r="I526" s="36"/>
      <c r="J526" s="36"/>
      <c r="K526" s="36"/>
      <c r="L526" s="41"/>
    </row>
    <row r="527" spans="2:12" x14ac:dyDescent="0.25">
      <c r="B527" s="8" t="s">
        <v>70</v>
      </c>
      <c r="C527" s="9">
        <v>7.0588235294117646E-2</v>
      </c>
      <c r="E527" s="10" t="s">
        <v>70</v>
      </c>
      <c r="F527" s="124"/>
      <c r="G527" s="124"/>
      <c r="H527" s="30"/>
      <c r="I527" s="36"/>
      <c r="J527" s="36"/>
      <c r="K527" s="36"/>
      <c r="L527" s="41"/>
    </row>
    <row r="528" spans="2:12" ht="30" x14ac:dyDescent="0.25">
      <c r="B528" s="70" t="s">
        <v>272</v>
      </c>
      <c r="C528" s="9"/>
      <c r="E528" s="70" t="s">
        <v>272</v>
      </c>
      <c r="I528" s="1"/>
      <c r="J528" s="1"/>
      <c r="L528" s="42"/>
    </row>
    <row r="529" spans="2:12" x14ac:dyDescent="0.25">
      <c r="B529" s="8" t="s">
        <v>81</v>
      </c>
      <c r="C529" s="9">
        <v>2.3529411764705882E-2</v>
      </c>
      <c r="E529" s="10" t="s">
        <v>81</v>
      </c>
      <c r="F529" s="11">
        <f>C529</f>
        <v>2.3529411764705882E-2</v>
      </c>
      <c r="G529" s="11">
        <v>4.7058823529411764E-2</v>
      </c>
      <c r="H529" s="11">
        <v>3.5294117999999999E-2</v>
      </c>
      <c r="I529" s="14">
        <v>1.1764705882352941E-2</v>
      </c>
      <c r="J529" s="14">
        <v>4.7058823529411764E-2</v>
      </c>
      <c r="K529" s="14">
        <v>4.7058823529411764E-2</v>
      </c>
      <c r="L529" s="15">
        <v>1.6666666699999999E-2</v>
      </c>
    </row>
    <row r="530" spans="2:12" x14ac:dyDescent="0.25">
      <c r="B530" s="8" t="s">
        <v>82</v>
      </c>
      <c r="C530" s="9">
        <v>7.0588235294117646E-2</v>
      </c>
      <c r="E530" s="10" t="s">
        <v>82</v>
      </c>
      <c r="F530" s="11">
        <f>C530</f>
        <v>7.0588235294117646E-2</v>
      </c>
      <c r="G530" s="11">
        <v>0.10588235294117647</v>
      </c>
      <c r="H530" s="11">
        <v>9.4117646999999999E-2</v>
      </c>
      <c r="I530" s="14">
        <v>9.4117647058823528E-2</v>
      </c>
      <c r="J530" s="14">
        <v>0.17647058823529413</v>
      </c>
      <c r="K530" s="14">
        <v>0.14117647058823529</v>
      </c>
      <c r="L530" s="15">
        <v>0.15</v>
      </c>
    </row>
    <row r="531" spans="2:12" x14ac:dyDescent="0.25">
      <c r="B531" s="8" t="s">
        <v>67</v>
      </c>
      <c r="C531" s="9">
        <v>0.76470588235294112</v>
      </c>
      <c r="E531" s="10" t="s">
        <v>67</v>
      </c>
      <c r="F531" s="124"/>
      <c r="G531" s="30"/>
      <c r="H531" s="30"/>
      <c r="I531" s="36"/>
      <c r="J531" s="36"/>
      <c r="K531" s="36"/>
      <c r="L531" s="41"/>
    </row>
    <row r="532" spans="2:12" x14ac:dyDescent="0.25">
      <c r="B532" s="8" t="s">
        <v>70</v>
      </c>
      <c r="C532" s="9">
        <v>0.14117647058823529</v>
      </c>
      <c r="E532" s="10" t="s">
        <v>70</v>
      </c>
      <c r="F532" s="124"/>
      <c r="G532" s="30"/>
      <c r="H532" s="30"/>
      <c r="I532" s="36"/>
      <c r="J532" s="36"/>
      <c r="K532" s="36"/>
      <c r="L532" s="41"/>
    </row>
    <row r="533" spans="2:12" ht="30" x14ac:dyDescent="0.25">
      <c r="B533" s="70" t="s">
        <v>273</v>
      </c>
      <c r="C533" s="9"/>
      <c r="E533" s="70" t="s">
        <v>273</v>
      </c>
      <c r="I533" s="1"/>
      <c r="J533" s="1"/>
      <c r="L533" s="42"/>
    </row>
    <row r="534" spans="2:12" x14ac:dyDescent="0.25">
      <c r="B534" s="8" t="s">
        <v>81</v>
      </c>
      <c r="C534" s="9">
        <v>3.5294117647058823E-2</v>
      </c>
      <c r="E534" s="10" t="s">
        <v>81</v>
      </c>
      <c r="F534" s="11">
        <f>C534</f>
        <v>3.5294117647058823E-2</v>
      </c>
      <c r="G534" s="11">
        <v>2.3529411764705882E-2</v>
      </c>
      <c r="H534" s="11">
        <v>1.1764706E-2</v>
      </c>
      <c r="I534" s="14">
        <v>1.1764705882352941E-2</v>
      </c>
      <c r="J534" s="14">
        <v>7.0588235294117646E-2</v>
      </c>
      <c r="K534" s="14">
        <v>5.8823529411764705E-2</v>
      </c>
      <c r="L534" s="15">
        <v>0.05</v>
      </c>
    </row>
    <row r="535" spans="2:12" x14ac:dyDescent="0.25">
      <c r="B535" s="8" t="s">
        <v>82</v>
      </c>
      <c r="C535" s="9">
        <v>4.7058823529411764E-2</v>
      </c>
      <c r="E535" s="10" t="s">
        <v>82</v>
      </c>
      <c r="F535" s="11">
        <f>C535</f>
        <v>4.7058823529411764E-2</v>
      </c>
      <c r="G535" s="11">
        <v>5.8823529411764705E-2</v>
      </c>
      <c r="H535" s="11">
        <v>4.7058823999999999E-2</v>
      </c>
      <c r="I535" s="14">
        <v>8.2352941176470587E-2</v>
      </c>
      <c r="J535" s="14">
        <v>0.16470588235294117</v>
      </c>
      <c r="K535" s="14">
        <v>0.11764705882352941</v>
      </c>
      <c r="L535" s="15">
        <v>0.2333333333</v>
      </c>
    </row>
    <row r="536" spans="2:12" x14ac:dyDescent="0.25">
      <c r="B536" s="8" t="s">
        <v>67</v>
      </c>
      <c r="C536" s="9">
        <v>0.62352941176470589</v>
      </c>
      <c r="E536" s="10" t="s">
        <v>67</v>
      </c>
      <c r="F536" s="124"/>
      <c r="G536" s="30"/>
      <c r="H536" s="30"/>
      <c r="I536" s="36"/>
      <c r="J536" s="36"/>
      <c r="K536" s="36"/>
      <c r="L536" s="41"/>
    </row>
    <row r="537" spans="2:12" x14ac:dyDescent="0.25">
      <c r="B537" s="8" t="s">
        <v>70</v>
      </c>
      <c r="C537" s="9">
        <v>0.29411764705882354</v>
      </c>
      <c r="E537" s="10" t="s">
        <v>70</v>
      </c>
      <c r="F537" s="124"/>
      <c r="G537" s="30"/>
      <c r="H537" s="30"/>
      <c r="I537" s="36"/>
      <c r="J537" s="36"/>
      <c r="K537" s="36"/>
      <c r="L537" s="41"/>
    </row>
    <row r="538" spans="2:12" ht="30" x14ac:dyDescent="0.25">
      <c r="B538" s="70" t="s">
        <v>274</v>
      </c>
      <c r="C538" s="9"/>
      <c r="E538" s="70" t="s">
        <v>274</v>
      </c>
      <c r="I538" s="1"/>
      <c r="J538" s="1"/>
      <c r="L538" s="42"/>
    </row>
    <row r="539" spans="2:12" x14ac:dyDescent="0.25">
      <c r="B539" s="8" t="s">
        <v>81</v>
      </c>
      <c r="C539" s="9">
        <v>1.1764705882352941E-2</v>
      </c>
      <c r="E539" s="10" t="s">
        <v>81</v>
      </c>
      <c r="F539" s="11">
        <f>C539</f>
        <v>1.1764705882352941E-2</v>
      </c>
      <c r="G539" s="11">
        <v>0</v>
      </c>
      <c r="H539" s="11">
        <v>0</v>
      </c>
      <c r="I539" s="14">
        <v>0</v>
      </c>
      <c r="J539" s="14">
        <v>0</v>
      </c>
      <c r="K539" s="14">
        <v>1.1764705882352941E-2</v>
      </c>
      <c r="L539" s="15">
        <v>0</v>
      </c>
    </row>
    <row r="540" spans="2:12" x14ac:dyDescent="0.25">
      <c r="B540" s="8" t="s">
        <v>82</v>
      </c>
      <c r="C540" s="9"/>
      <c r="E540" s="8" t="s">
        <v>82</v>
      </c>
      <c r="F540" s="11"/>
      <c r="G540" s="11"/>
      <c r="H540" s="11"/>
      <c r="I540" s="14"/>
      <c r="J540" s="14"/>
      <c r="K540" s="14"/>
      <c r="L540" s="15"/>
    </row>
    <row r="541" spans="2:12" x14ac:dyDescent="0.25">
      <c r="B541" s="8" t="s">
        <v>67</v>
      </c>
      <c r="C541" s="9">
        <v>0.32941176470588235</v>
      </c>
      <c r="E541" s="10" t="s">
        <v>67</v>
      </c>
      <c r="F541" s="124"/>
      <c r="G541" s="124"/>
      <c r="H541" s="30"/>
      <c r="I541" s="36"/>
      <c r="J541" s="36"/>
      <c r="K541" s="36"/>
      <c r="L541" s="41"/>
    </row>
    <row r="542" spans="2:12" ht="15.75" thickBot="1" x14ac:dyDescent="0.3">
      <c r="B542" s="16" t="s">
        <v>70</v>
      </c>
      <c r="C542" s="17">
        <v>0.6588235294117647</v>
      </c>
      <c r="E542" s="18" t="s">
        <v>70</v>
      </c>
      <c r="F542" s="128"/>
      <c r="G542" s="126"/>
      <c r="H542" s="43"/>
      <c r="I542" s="43"/>
      <c r="J542" s="43"/>
      <c r="K542" s="43"/>
      <c r="L542" s="35"/>
    </row>
    <row r="543" spans="2:12" ht="15.75" thickBot="1" x14ac:dyDescent="0.3">
      <c r="B543" s="23"/>
      <c r="C543" s="24"/>
      <c r="K543" s="3"/>
      <c r="L543" s="3"/>
    </row>
    <row r="544" spans="2:12" x14ac:dyDescent="0.25">
      <c r="B544" s="69" t="s">
        <v>275</v>
      </c>
      <c r="C544" s="5"/>
      <c r="E544" s="69" t="s">
        <v>275</v>
      </c>
      <c r="F544" s="6" t="s">
        <v>0</v>
      </c>
      <c r="G544" s="6" t="s">
        <v>4</v>
      </c>
      <c r="H544" s="6" t="s">
        <v>5</v>
      </c>
      <c r="I544" s="6" t="s">
        <v>6</v>
      </c>
      <c r="J544" s="6" t="s">
        <v>7</v>
      </c>
      <c r="K544" s="6" t="s">
        <v>8</v>
      </c>
      <c r="L544" s="7" t="s">
        <v>9</v>
      </c>
    </row>
    <row r="545" spans="2:12" x14ac:dyDescent="0.25">
      <c r="B545" s="8" t="s">
        <v>83</v>
      </c>
      <c r="C545" s="9">
        <v>7.0588235294117646E-2</v>
      </c>
      <c r="E545" s="46" t="s">
        <v>83</v>
      </c>
      <c r="F545" s="13">
        <f t="shared" ref="F545:F551" si="31">C545</f>
        <v>7.0588235294117646E-2</v>
      </c>
      <c r="G545" s="13">
        <v>1.1764705882352941E-2</v>
      </c>
      <c r="H545" s="13">
        <v>7.0588234999999999E-2</v>
      </c>
      <c r="I545" s="13">
        <v>0</v>
      </c>
      <c r="J545" s="25">
        <v>2.3529411764705882E-2</v>
      </c>
      <c r="K545" s="14">
        <v>0</v>
      </c>
      <c r="L545" s="26">
        <v>0.02</v>
      </c>
    </row>
    <row r="546" spans="2:12" x14ac:dyDescent="0.25">
      <c r="B546" s="8" t="s">
        <v>84</v>
      </c>
      <c r="C546" s="9">
        <v>0.44705882352941179</v>
      </c>
      <c r="E546" s="10" t="s">
        <v>85</v>
      </c>
      <c r="F546" s="13">
        <f t="shared" si="31"/>
        <v>0.44705882352941179</v>
      </c>
      <c r="G546" s="13">
        <v>0.49411764705882355</v>
      </c>
      <c r="H546" s="13">
        <v>0.41176470599999998</v>
      </c>
      <c r="I546" s="13">
        <v>0.44705882352941001</v>
      </c>
      <c r="J546" s="13">
        <v>0.47058823529411764</v>
      </c>
      <c r="K546" s="14">
        <v>0.42352941176470588</v>
      </c>
      <c r="L546" s="26">
        <v>0.53</v>
      </c>
    </row>
    <row r="547" spans="2:12" x14ac:dyDescent="0.25">
      <c r="B547" s="8" t="s">
        <v>86</v>
      </c>
      <c r="C547" s="9">
        <v>0.38823529411764707</v>
      </c>
      <c r="E547" s="10" t="s">
        <v>87</v>
      </c>
      <c r="F547" s="13">
        <f t="shared" si="31"/>
        <v>0.38823529411764707</v>
      </c>
      <c r="G547" s="13">
        <v>0.38823529411764707</v>
      </c>
      <c r="H547" s="13">
        <v>0.38823529400000001</v>
      </c>
      <c r="I547" s="13">
        <v>0.32941176470588002</v>
      </c>
      <c r="J547" s="13">
        <v>0.24705882352941178</v>
      </c>
      <c r="K547" s="14">
        <v>0.28235294117647058</v>
      </c>
      <c r="L547" s="26">
        <v>0.2</v>
      </c>
    </row>
    <row r="548" spans="2:12" x14ac:dyDescent="0.25">
      <c r="B548" s="8" t="s">
        <v>368</v>
      </c>
      <c r="C548" s="9"/>
      <c r="E548" s="8" t="s">
        <v>368</v>
      </c>
      <c r="F548" s="13"/>
      <c r="G548" s="13"/>
      <c r="H548" s="13"/>
      <c r="I548" s="13"/>
      <c r="J548" s="13"/>
      <c r="K548" s="14"/>
      <c r="L548" s="26"/>
    </row>
    <row r="549" spans="2:12" x14ac:dyDescent="0.25">
      <c r="B549" s="8" t="s">
        <v>88</v>
      </c>
      <c r="C549" s="9">
        <v>4.7058823529411764E-2</v>
      </c>
      <c r="E549" s="10" t="s">
        <v>89</v>
      </c>
      <c r="F549" s="13">
        <f t="shared" si="31"/>
        <v>4.7058823529411764E-2</v>
      </c>
      <c r="G549" s="13">
        <v>0</v>
      </c>
      <c r="H549" s="13">
        <v>1.1764706E-2</v>
      </c>
      <c r="I549" s="13">
        <v>1.1764705882350001E-2</v>
      </c>
      <c r="J549" s="13">
        <v>2.3529411764705882E-2</v>
      </c>
      <c r="K549" s="14">
        <v>7.0588235294117646E-2</v>
      </c>
      <c r="L549" s="26">
        <v>0.08</v>
      </c>
    </row>
    <row r="550" spans="2:12" x14ac:dyDescent="0.25">
      <c r="B550" s="8" t="s">
        <v>90</v>
      </c>
      <c r="C550" s="9">
        <v>3.5294117647058823E-2</v>
      </c>
      <c r="E550" s="10" t="s">
        <v>91</v>
      </c>
      <c r="F550" s="13">
        <f t="shared" si="31"/>
        <v>3.5294117647058823E-2</v>
      </c>
      <c r="G550" s="13">
        <v>0.04</v>
      </c>
      <c r="H550" s="13">
        <v>3.5294117999999999E-2</v>
      </c>
      <c r="I550" s="13">
        <v>3.5294117647049997E-2</v>
      </c>
      <c r="J550" s="13">
        <v>5.8823529411764705E-2</v>
      </c>
      <c r="K550" s="14">
        <v>7.0588235294117646E-2</v>
      </c>
      <c r="L550" s="26">
        <v>0.03</v>
      </c>
    </row>
    <row r="551" spans="2:12" ht="15.75" thickBot="1" x14ac:dyDescent="0.3">
      <c r="B551" s="16" t="s">
        <v>92</v>
      </c>
      <c r="C551" s="17">
        <v>1.1764705882352941E-2</v>
      </c>
      <c r="E551" s="18" t="s">
        <v>93</v>
      </c>
      <c r="F551" s="38">
        <f t="shared" si="31"/>
        <v>1.1764705882352941E-2</v>
      </c>
      <c r="G551" s="38">
        <v>1.1764706E-2</v>
      </c>
      <c r="H551" s="38">
        <v>1.1764706E-2</v>
      </c>
      <c r="I551" s="38">
        <v>1.1764705882350001E-2</v>
      </c>
      <c r="J551" s="38">
        <v>1.1764705882352941E-2</v>
      </c>
      <c r="K551" s="21">
        <v>1.1764705882352941E-2</v>
      </c>
      <c r="L551" s="39">
        <v>0</v>
      </c>
    </row>
    <row r="552" spans="2:12" ht="15.75" thickBot="1" x14ac:dyDescent="0.3">
      <c r="B552" s="23"/>
      <c r="C552" s="11"/>
      <c r="E552" s="23"/>
      <c r="F552" s="11"/>
      <c r="G552" s="11"/>
      <c r="H552" s="11"/>
      <c r="I552" s="14"/>
      <c r="J552" s="14"/>
      <c r="K552" s="25"/>
    </row>
    <row r="553" spans="2:12" x14ac:dyDescent="0.25">
      <c r="B553" s="69" t="s">
        <v>276</v>
      </c>
      <c r="C553" s="5"/>
      <c r="E553" s="69" t="s">
        <v>276</v>
      </c>
      <c r="F553" s="6" t="s">
        <v>0</v>
      </c>
      <c r="G553" s="6" t="s">
        <v>4</v>
      </c>
      <c r="H553" s="6" t="s">
        <v>5</v>
      </c>
      <c r="I553" s="7" t="s">
        <v>6</v>
      </c>
      <c r="K553" s="3"/>
    </row>
    <row r="554" spans="2:12" x14ac:dyDescent="0.25">
      <c r="B554" s="8" t="s">
        <v>94</v>
      </c>
      <c r="C554" s="9">
        <v>0.55294117647058827</v>
      </c>
      <c r="E554" s="10" t="s">
        <v>95</v>
      </c>
      <c r="F554" s="11">
        <f>C554</f>
        <v>0.55294117647058827</v>
      </c>
      <c r="G554" s="11">
        <v>0.45882352941176469</v>
      </c>
      <c r="H554" s="11">
        <v>0.45882352900000001</v>
      </c>
      <c r="I554" s="15">
        <v>0.41176470588235292</v>
      </c>
      <c r="K554" s="3"/>
    </row>
    <row r="555" spans="2:12" x14ac:dyDescent="0.25">
      <c r="B555" s="8" t="s">
        <v>96</v>
      </c>
      <c r="C555" s="9">
        <v>0.50588235294117645</v>
      </c>
      <c r="E555" s="10" t="s">
        <v>97</v>
      </c>
      <c r="F555" s="11">
        <f>C555</f>
        <v>0.50588235294117645</v>
      </c>
      <c r="G555" s="11">
        <v>0.50588235294117645</v>
      </c>
      <c r="H555" s="11">
        <v>0.62352941200000001</v>
      </c>
      <c r="I555" s="15">
        <v>0.61176470588235299</v>
      </c>
      <c r="K555" s="3"/>
    </row>
    <row r="556" spans="2:12" ht="15.75" thickBot="1" x14ac:dyDescent="0.3">
      <c r="B556" s="16" t="s">
        <v>98</v>
      </c>
      <c r="C556" s="17">
        <v>0.10588235294117647</v>
      </c>
      <c r="E556" s="18" t="s">
        <v>98</v>
      </c>
      <c r="F556" s="19">
        <f>C556</f>
        <v>0.10588235294117647</v>
      </c>
      <c r="G556" s="19">
        <v>0.10588235294117647</v>
      </c>
      <c r="H556" s="19">
        <v>9.4117646999999999E-2</v>
      </c>
      <c r="I556" s="22">
        <v>9.4117647058823528E-2</v>
      </c>
      <c r="K556" s="3"/>
    </row>
    <row r="557" spans="2:12" x14ac:dyDescent="0.25">
      <c r="B557" s="23"/>
      <c r="C557" s="11"/>
      <c r="F557" s="11"/>
      <c r="G557" s="11"/>
      <c r="H557" s="11"/>
      <c r="I557" s="14"/>
      <c r="K557" s="3"/>
    </row>
    <row r="558" spans="2:12" ht="15.75" thickBot="1" x14ac:dyDescent="0.3">
      <c r="B558" s="23"/>
      <c r="C558" s="11"/>
      <c r="F558" s="11"/>
      <c r="G558" s="11"/>
      <c r="H558" s="11"/>
      <c r="I558" s="14"/>
      <c r="K558" s="3"/>
    </row>
    <row r="559" spans="2:12" x14ac:dyDescent="0.25">
      <c r="B559" s="69" t="s">
        <v>277</v>
      </c>
      <c r="C559" s="5"/>
      <c r="E559" s="69" t="s">
        <v>277</v>
      </c>
      <c r="F559" s="6" t="s">
        <v>0</v>
      </c>
      <c r="G559" s="6" t="s">
        <v>4</v>
      </c>
      <c r="H559" s="6" t="s">
        <v>5</v>
      </c>
      <c r="I559" s="7" t="s">
        <v>6</v>
      </c>
      <c r="K559" s="3"/>
    </row>
    <row r="560" spans="2:12" x14ac:dyDescent="0.25">
      <c r="B560" s="8" t="s">
        <v>99</v>
      </c>
      <c r="C560" s="9">
        <v>0.37647058823529411</v>
      </c>
      <c r="E560" s="10" t="s">
        <v>99</v>
      </c>
      <c r="F560" s="11">
        <f>C560</f>
        <v>0.37647058823529411</v>
      </c>
      <c r="G560" s="11">
        <v>0.28235294117647058</v>
      </c>
      <c r="H560" s="11">
        <v>0.28235294100000002</v>
      </c>
      <c r="I560" s="15">
        <v>0.17647058823529413</v>
      </c>
      <c r="K560" s="3"/>
    </row>
    <row r="561" spans="1:12" x14ac:dyDescent="0.25">
      <c r="B561" s="8" t="s">
        <v>100</v>
      </c>
      <c r="C561" s="9">
        <v>0.21176470588235294</v>
      </c>
      <c r="E561" s="10" t="s">
        <v>100</v>
      </c>
      <c r="F561" s="11">
        <f t="shared" ref="F561:F566" si="32">C561</f>
        <v>0.21176470588235294</v>
      </c>
      <c r="G561" s="11">
        <v>0.23529411764705882</v>
      </c>
      <c r="H561" s="11">
        <v>0.42352941199999999</v>
      </c>
      <c r="I561" s="15">
        <v>0.56470588235294117</v>
      </c>
      <c r="K561" s="3"/>
    </row>
    <row r="562" spans="1:12" x14ac:dyDescent="0.25">
      <c r="B562" s="102" t="s">
        <v>278</v>
      </c>
      <c r="C562" s="9">
        <v>0.21176470588235294</v>
      </c>
      <c r="E562" s="102" t="s">
        <v>278</v>
      </c>
      <c r="F562" s="11">
        <f t="shared" si="32"/>
        <v>0.21176470588235294</v>
      </c>
      <c r="G562" s="1"/>
      <c r="H562" s="1"/>
      <c r="I562" s="15"/>
      <c r="K562" s="3"/>
    </row>
    <row r="563" spans="1:12" x14ac:dyDescent="0.25">
      <c r="B563" s="8" t="s">
        <v>101</v>
      </c>
      <c r="C563" s="9">
        <v>0.62352941176470589</v>
      </c>
      <c r="E563" s="8" t="s">
        <v>101</v>
      </c>
      <c r="F563" s="11">
        <f t="shared" si="32"/>
        <v>0.62352941176470589</v>
      </c>
      <c r="G563" s="11">
        <v>0.42352941176470588</v>
      </c>
      <c r="H563" s="11">
        <v>0.45882352900000001</v>
      </c>
      <c r="I563" s="15">
        <v>0.27058823529411763</v>
      </c>
      <c r="K563" s="3"/>
    </row>
    <row r="564" spans="1:12" x14ac:dyDescent="0.25">
      <c r="B564" s="8" t="s">
        <v>281</v>
      </c>
      <c r="C564" s="9">
        <v>0.23529411764705882</v>
      </c>
      <c r="E564" s="10" t="s">
        <v>281</v>
      </c>
      <c r="F564" s="11">
        <f t="shared" si="32"/>
        <v>0.23529411764705882</v>
      </c>
      <c r="G564" s="11">
        <v>0.24705882352941178</v>
      </c>
      <c r="H564" s="11">
        <v>0.12941176500000001</v>
      </c>
      <c r="I564" s="15">
        <v>0.12941176470588237</v>
      </c>
      <c r="K564" s="3"/>
    </row>
    <row r="565" spans="1:12" x14ac:dyDescent="0.25">
      <c r="A565" s="75"/>
      <c r="B565" s="3" t="s">
        <v>280</v>
      </c>
      <c r="C565" s="73">
        <v>0.44705882352941179</v>
      </c>
      <c r="D565" s="75"/>
      <c r="E565" s="3" t="s">
        <v>280</v>
      </c>
      <c r="F565" s="11">
        <f t="shared" si="32"/>
        <v>0.44705882352941179</v>
      </c>
      <c r="J565" s="74"/>
      <c r="K565" s="3"/>
    </row>
    <row r="566" spans="1:12" ht="15.75" thickBot="1" x14ac:dyDescent="0.3">
      <c r="A566" s="75"/>
      <c r="B566" s="103" t="s">
        <v>279</v>
      </c>
      <c r="C566" s="104">
        <v>0.11764705882352941</v>
      </c>
      <c r="D566" s="75"/>
      <c r="E566" s="103" t="s">
        <v>279</v>
      </c>
      <c r="F566" s="72">
        <f t="shared" si="32"/>
        <v>0.11764705882352941</v>
      </c>
      <c r="G566" s="19">
        <v>0.30588235294117649</v>
      </c>
      <c r="H566" s="19">
        <v>0.27058823500000001</v>
      </c>
      <c r="I566" s="17">
        <v>0.41176470588235292</v>
      </c>
      <c r="K566" s="3"/>
    </row>
    <row r="567" spans="1:12" ht="15.75" thickBot="1" x14ac:dyDescent="0.3">
      <c r="B567" s="23"/>
      <c r="C567" s="11"/>
      <c r="E567" s="23"/>
      <c r="F567" s="11"/>
      <c r="G567" s="11"/>
      <c r="H567" s="11"/>
      <c r="I567" s="14"/>
      <c r="J567" s="14"/>
      <c r="K567" s="25"/>
    </row>
    <row r="568" spans="1:12" ht="30" x14ac:dyDescent="0.25">
      <c r="B568" s="69" t="s">
        <v>282</v>
      </c>
      <c r="C568" s="5"/>
      <c r="E568" s="69" t="s">
        <v>283</v>
      </c>
      <c r="F568" s="6" t="s">
        <v>0</v>
      </c>
      <c r="G568" s="6" t="s">
        <v>4</v>
      </c>
      <c r="H568" s="6" t="s">
        <v>5</v>
      </c>
      <c r="I568" s="6" t="s">
        <v>6</v>
      </c>
      <c r="J568" s="6" t="s">
        <v>7</v>
      </c>
      <c r="K568" s="7" t="s">
        <v>8</v>
      </c>
    </row>
    <row r="569" spans="1:12" x14ac:dyDescent="0.25">
      <c r="B569" s="8" t="s">
        <v>102</v>
      </c>
      <c r="C569" s="9">
        <v>0.11764705882352941</v>
      </c>
      <c r="E569" s="10" t="s">
        <v>102</v>
      </c>
      <c r="F569" s="11">
        <f t="shared" ref="F569:F574" si="33">C569</f>
        <v>0.11764705882352941</v>
      </c>
      <c r="G569" s="11">
        <v>9.4117647058823528E-2</v>
      </c>
      <c r="H569" s="11">
        <v>8.2352940999999999E-2</v>
      </c>
      <c r="I569" s="14">
        <v>9.4117647058823528E-2</v>
      </c>
      <c r="J569" s="14">
        <v>0.11764705882352941</v>
      </c>
      <c r="K569" s="15">
        <v>0.10588235294117647</v>
      </c>
    </row>
    <row r="570" spans="1:12" x14ac:dyDescent="0.25">
      <c r="B570" s="8" t="s">
        <v>103</v>
      </c>
      <c r="C570" s="9">
        <v>0.38823529411764707</v>
      </c>
      <c r="E570" s="10" t="s">
        <v>104</v>
      </c>
      <c r="F570" s="11">
        <f t="shared" si="33"/>
        <v>0.38823529411764707</v>
      </c>
      <c r="G570" s="11">
        <v>0.38823529411764707</v>
      </c>
      <c r="H570" s="11">
        <v>0.36470588199999998</v>
      </c>
      <c r="I570" s="14">
        <v>0.36470588235294116</v>
      </c>
      <c r="J570" s="14">
        <v>0.32941176470588235</v>
      </c>
      <c r="K570" s="15">
        <v>0.32941176470588235</v>
      </c>
    </row>
    <row r="571" spans="1:12" x14ac:dyDescent="0.25">
      <c r="B571" s="8" t="s">
        <v>105</v>
      </c>
      <c r="C571" s="9">
        <v>0.2</v>
      </c>
      <c r="E571" s="10" t="s">
        <v>106</v>
      </c>
      <c r="F571" s="11">
        <f t="shared" si="33"/>
        <v>0.2</v>
      </c>
      <c r="G571" s="11">
        <v>0.17647058823529413</v>
      </c>
      <c r="H571" s="11">
        <v>0.24705882400000001</v>
      </c>
      <c r="I571" s="14">
        <v>0.21176470588235294</v>
      </c>
      <c r="J571" s="14">
        <v>0.17647058823529413</v>
      </c>
      <c r="K571" s="15">
        <v>0.17647058823529413</v>
      </c>
    </row>
    <row r="572" spans="1:12" x14ac:dyDescent="0.25">
      <c r="B572" s="8" t="s">
        <v>107</v>
      </c>
      <c r="C572" s="9">
        <v>0.12941176470588237</v>
      </c>
      <c r="E572" s="10" t="s">
        <v>108</v>
      </c>
      <c r="F572" s="11">
        <f t="shared" si="33"/>
        <v>0.12941176470588237</v>
      </c>
      <c r="G572" s="11">
        <v>0.21176470588235294</v>
      </c>
      <c r="H572" s="11">
        <v>0.117647059</v>
      </c>
      <c r="I572" s="14">
        <v>0.10588235294117647</v>
      </c>
      <c r="J572" s="14">
        <v>0.16470588235294117</v>
      </c>
      <c r="K572" s="15">
        <v>0.18823529411764706</v>
      </c>
    </row>
    <row r="573" spans="1:12" x14ac:dyDescent="0.25">
      <c r="B573" s="8" t="s">
        <v>109</v>
      </c>
      <c r="C573" s="9">
        <v>0.11764705882352941</v>
      </c>
      <c r="E573" s="10" t="s">
        <v>110</v>
      </c>
      <c r="F573" s="11">
        <f t="shared" si="33"/>
        <v>0.11764705882352941</v>
      </c>
      <c r="G573" s="11">
        <v>8.2352941176470587E-2</v>
      </c>
      <c r="H573" s="11">
        <v>0.141176471</v>
      </c>
      <c r="I573" s="14">
        <v>0.14117647058823529</v>
      </c>
      <c r="J573" s="14">
        <v>0.12941176470588237</v>
      </c>
      <c r="K573" s="15">
        <v>0.10588235294117647</v>
      </c>
    </row>
    <row r="574" spans="1:12" ht="15.75" thickBot="1" x14ac:dyDescent="0.3">
      <c r="B574" s="16" t="s">
        <v>111</v>
      </c>
      <c r="C574" s="17">
        <v>4.7058823529411764E-2</v>
      </c>
      <c r="E574" s="18" t="s">
        <v>112</v>
      </c>
      <c r="F574" s="19">
        <f t="shared" si="33"/>
        <v>4.7058823529411764E-2</v>
      </c>
      <c r="G574" s="19">
        <v>4.7058823529411764E-2</v>
      </c>
      <c r="H574" s="19">
        <v>4.7058823999999999E-2</v>
      </c>
      <c r="I574" s="21">
        <v>8.2352941176470587E-2</v>
      </c>
      <c r="J574" s="21">
        <v>8.2352941176470587E-2</v>
      </c>
      <c r="K574" s="22">
        <v>9.4117647058823528E-2</v>
      </c>
    </row>
    <row r="575" spans="1:12" ht="15.75" thickBot="1" x14ac:dyDescent="0.3">
      <c r="B575" s="23"/>
      <c r="C575" s="11"/>
      <c r="E575" s="23"/>
      <c r="F575" s="11"/>
      <c r="G575" s="11"/>
      <c r="H575" s="11"/>
      <c r="I575" s="14"/>
      <c r="J575" s="14"/>
      <c r="K575" s="25"/>
    </row>
    <row r="576" spans="1:12" ht="30" x14ac:dyDescent="0.25">
      <c r="B576" s="69" t="s">
        <v>284</v>
      </c>
      <c r="C576" s="5"/>
      <c r="E576" s="69" t="s">
        <v>284</v>
      </c>
      <c r="F576" s="6" t="s">
        <v>0</v>
      </c>
      <c r="G576" s="6" t="s">
        <v>4</v>
      </c>
      <c r="H576" s="6" t="s">
        <v>5</v>
      </c>
      <c r="I576" s="6" t="s">
        <v>6</v>
      </c>
      <c r="J576" s="6" t="s">
        <v>7</v>
      </c>
      <c r="K576" s="6" t="s">
        <v>8</v>
      </c>
      <c r="L576" s="7" t="s">
        <v>9</v>
      </c>
    </row>
    <row r="577" spans="2:13" x14ac:dyDescent="0.25">
      <c r="B577" s="8" t="s">
        <v>113</v>
      </c>
      <c r="C577" s="47">
        <v>0.49411764705882355</v>
      </c>
      <c r="D577" s="3"/>
      <c r="E577" s="10" t="s">
        <v>114</v>
      </c>
      <c r="F577" s="48">
        <f>SUM(C577:C579)</f>
        <v>0.75294117647058822</v>
      </c>
      <c r="G577" s="48">
        <v>0.77647058823529402</v>
      </c>
      <c r="H577" s="48">
        <v>0.78</v>
      </c>
      <c r="I577" s="49">
        <v>0.76</v>
      </c>
      <c r="J577" s="49">
        <v>0.8</v>
      </c>
      <c r="K577" s="49">
        <v>0.8</v>
      </c>
      <c r="L577" s="50">
        <v>0.73</v>
      </c>
      <c r="M577" s="3"/>
    </row>
    <row r="578" spans="2:13" x14ac:dyDescent="0.25">
      <c r="B578" s="8" t="s">
        <v>115</v>
      </c>
      <c r="C578" s="47">
        <v>0.14117647058823529</v>
      </c>
      <c r="D578" s="3"/>
      <c r="E578" s="8" t="s">
        <v>115</v>
      </c>
      <c r="F578" s="123"/>
      <c r="G578" s="51"/>
      <c r="H578" s="51"/>
      <c r="I578" s="51"/>
      <c r="J578" s="51"/>
      <c r="K578" s="51"/>
      <c r="L578" s="52"/>
      <c r="M578" s="3"/>
    </row>
    <row r="579" spans="2:13" x14ac:dyDescent="0.25">
      <c r="B579" s="8" t="s">
        <v>116</v>
      </c>
      <c r="C579" s="47">
        <v>0.11764705882352941</v>
      </c>
      <c r="D579" s="3"/>
      <c r="E579" s="8" t="s">
        <v>116</v>
      </c>
      <c r="F579" s="123"/>
      <c r="G579" s="51"/>
      <c r="H579" s="51"/>
      <c r="I579" s="51"/>
      <c r="J579" s="51"/>
      <c r="K579" s="51"/>
      <c r="L579" s="52"/>
      <c r="M579" s="3"/>
    </row>
    <row r="580" spans="2:13" x14ac:dyDescent="0.25">
      <c r="B580" s="8" t="s">
        <v>117</v>
      </c>
      <c r="C580" s="47">
        <v>0.11764705882352941</v>
      </c>
      <c r="D580" s="3"/>
      <c r="E580" s="10" t="s">
        <v>118</v>
      </c>
      <c r="F580" s="48">
        <f>C580</f>
        <v>0.11764705882352941</v>
      </c>
      <c r="G580" s="48">
        <v>0.11764705882352941</v>
      </c>
      <c r="H580" s="48">
        <v>0.12941176500000001</v>
      </c>
      <c r="I580" s="49">
        <v>0.12941176470588237</v>
      </c>
      <c r="J580" s="49">
        <v>7.0588235294117646E-2</v>
      </c>
      <c r="K580" s="49">
        <v>9.4117647058823528E-2</v>
      </c>
      <c r="L580" s="50">
        <v>0.08</v>
      </c>
      <c r="M580" s="3"/>
    </row>
    <row r="581" spans="2:13" x14ac:dyDescent="0.25">
      <c r="B581" s="8" t="s">
        <v>119</v>
      </c>
      <c r="C581" s="47">
        <v>1.1764705882352941E-2</v>
      </c>
      <c r="D581" s="3"/>
      <c r="E581" s="10" t="s">
        <v>120</v>
      </c>
      <c r="F581" s="48">
        <f>C581</f>
        <v>1.1764705882352941E-2</v>
      </c>
      <c r="G581" s="48">
        <v>2.3529411764705882E-2</v>
      </c>
      <c r="H581" s="48">
        <v>2.3529412E-2</v>
      </c>
      <c r="I581" s="49">
        <v>4.7058823529411764E-2</v>
      </c>
      <c r="J581" s="49">
        <v>5.8823529411764705E-2</v>
      </c>
      <c r="K581" s="49">
        <v>4.7058823529411764E-2</v>
      </c>
      <c r="L581" s="50">
        <v>0.08</v>
      </c>
      <c r="M581" s="3"/>
    </row>
    <row r="582" spans="2:13" x14ac:dyDescent="0.25">
      <c r="B582" s="8" t="s">
        <v>121</v>
      </c>
      <c r="C582" s="47">
        <v>2.3529411764705882E-2</v>
      </c>
      <c r="D582" s="3"/>
      <c r="E582" s="10" t="s">
        <v>122</v>
      </c>
      <c r="F582" s="48">
        <f>C582</f>
        <v>2.3529411764705882E-2</v>
      </c>
      <c r="G582" s="48">
        <v>2.3529411764705882E-2</v>
      </c>
      <c r="H582" s="48">
        <v>2.3529412E-2</v>
      </c>
      <c r="I582" s="49">
        <v>1.1764705882352941E-2</v>
      </c>
      <c r="J582" s="49">
        <v>1.1764705882352941E-2</v>
      </c>
      <c r="K582" s="49">
        <v>2.3529411764705882E-2</v>
      </c>
      <c r="L582" s="50">
        <v>0.02</v>
      </c>
      <c r="M582" s="3"/>
    </row>
    <row r="583" spans="2:13" ht="15.75" thickBot="1" x14ac:dyDescent="0.3">
      <c r="B583" s="16" t="s">
        <v>123</v>
      </c>
      <c r="C583" s="53">
        <v>9.4117647058823528E-2</v>
      </c>
      <c r="D583" s="3"/>
      <c r="E583" s="18" t="s">
        <v>124</v>
      </c>
      <c r="F583" s="54">
        <f>C583</f>
        <v>9.4117647058823528E-2</v>
      </c>
      <c r="G583" s="54">
        <v>5.8823529411764705E-2</v>
      </c>
      <c r="H583" s="55">
        <v>5.8823528999999999E-2</v>
      </c>
      <c r="I583" s="55">
        <v>4.7058823529411764E-2</v>
      </c>
      <c r="J583" s="55">
        <v>5.8823529411764705E-2</v>
      </c>
      <c r="K583" s="55">
        <v>3.5294117647058823E-2</v>
      </c>
      <c r="L583" s="56">
        <v>0.08</v>
      </c>
      <c r="M583" s="3"/>
    </row>
    <row r="584" spans="2:13" x14ac:dyDescent="0.25">
      <c r="B584" s="23"/>
      <c r="C584" s="48"/>
      <c r="D584" s="3"/>
      <c r="F584" s="48"/>
      <c r="G584" s="48"/>
      <c r="H584" s="49"/>
      <c r="I584" s="49"/>
      <c r="J584" s="49"/>
      <c r="K584" s="49"/>
      <c r="L584" s="49"/>
      <c r="M584" s="3"/>
    </row>
    <row r="585" spans="2:13" ht="15.75" thickBot="1" x14ac:dyDescent="0.3">
      <c r="B585" s="23"/>
      <c r="C585" s="11"/>
      <c r="I585" s="14"/>
      <c r="J585" s="14"/>
      <c r="K585" s="14"/>
      <c r="L585" s="14"/>
    </row>
    <row r="586" spans="2:13" x14ac:dyDescent="0.25">
      <c r="B586" s="69" t="s">
        <v>285</v>
      </c>
      <c r="C586" s="5"/>
      <c r="E586" s="69" t="s">
        <v>285</v>
      </c>
      <c r="F586" s="6" t="s">
        <v>0</v>
      </c>
      <c r="G586" s="6" t="s">
        <v>4</v>
      </c>
      <c r="H586" s="6" t="s">
        <v>5</v>
      </c>
      <c r="I586" s="6" t="s">
        <v>6</v>
      </c>
      <c r="J586" s="6" t="s">
        <v>7</v>
      </c>
      <c r="K586" s="6" t="s">
        <v>8</v>
      </c>
      <c r="L586" s="7" t="s">
        <v>9</v>
      </c>
    </row>
    <row r="587" spans="2:13" x14ac:dyDescent="0.25">
      <c r="B587" s="8" t="s">
        <v>125</v>
      </c>
      <c r="C587" s="9">
        <v>0.78823529411764703</v>
      </c>
      <c r="E587" s="10" t="s">
        <v>125</v>
      </c>
      <c r="F587" s="11">
        <f t="shared" ref="F587:F596" si="34">C587</f>
        <v>0.78823529411764703</v>
      </c>
      <c r="G587" s="11">
        <v>0.82352941176470584</v>
      </c>
      <c r="H587" s="11">
        <v>0.78823529400000003</v>
      </c>
      <c r="I587" s="13">
        <v>0.77647058823529003</v>
      </c>
      <c r="J587" s="13">
        <v>0.75294117647058822</v>
      </c>
      <c r="K587" s="14">
        <v>0.6470588235294118</v>
      </c>
      <c r="L587" s="26">
        <v>0.8</v>
      </c>
    </row>
    <row r="588" spans="2:13" x14ac:dyDescent="0.25">
      <c r="B588" s="8" t="s">
        <v>126</v>
      </c>
      <c r="C588" s="9">
        <v>0.36470588235294116</v>
      </c>
      <c r="E588" s="10" t="s">
        <v>126</v>
      </c>
      <c r="F588" s="11">
        <f t="shared" si="34"/>
        <v>0.36470588235294116</v>
      </c>
      <c r="G588" s="11">
        <v>0.37647058823529411</v>
      </c>
      <c r="H588" s="11">
        <v>0.37647058799999999</v>
      </c>
      <c r="I588" s="13">
        <v>0.32941176470588002</v>
      </c>
      <c r="J588" s="13">
        <v>0.3411764705882353</v>
      </c>
      <c r="K588" s="14">
        <v>0.35294117647058826</v>
      </c>
      <c r="L588" s="26">
        <v>0.16666666669999999</v>
      </c>
    </row>
    <row r="589" spans="2:13" x14ac:dyDescent="0.25">
      <c r="B589" s="8" t="s">
        <v>127</v>
      </c>
      <c r="C589" s="9">
        <v>0.23529411764705882</v>
      </c>
      <c r="E589" s="10" t="s">
        <v>127</v>
      </c>
      <c r="F589" s="11">
        <f t="shared" si="34"/>
        <v>0.23529411764705882</v>
      </c>
      <c r="G589" s="11">
        <v>0.16470588235294117</v>
      </c>
      <c r="H589" s="11">
        <v>0.211764706</v>
      </c>
      <c r="I589" s="13">
        <v>0.22352941176470001</v>
      </c>
      <c r="J589" s="13">
        <v>0.18823529411764706</v>
      </c>
      <c r="K589" s="14">
        <v>0.16470588235294117</v>
      </c>
      <c r="L589" s="26">
        <v>0.1333333333</v>
      </c>
    </row>
    <row r="590" spans="2:13" x14ac:dyDescent="0.25">
      <c r="B590" s="8" t="s">
        <v>128</v>
      </c>
      <c r="C590" s="9">
        <v>9.4117647058823528E-2</v>
      </c>
      <c r="E590" s="10" t="s">
        <v>128</v>
      </c>
      <c r="F590" s="11">
        <f t="shared" si="34"/>
        <v>9.4117647058823528E-2</v>
      </c>
      <c r="G590" s="11">
        <v>0.11764705882352941</v>
      </c>
      <c r="H590" s="11">
        <v>0.117647059</v>
      </c>
      <c r="I590" s="13">
        <v>0.14117647058822999</v>
      </c>
      <c r="J590" s="13">
        <v>0.11764705882352941</v>
      </c>
      <c r="K590" s="14">
        <v>0.11764705882352941</v>
      </c>
      <c r="L590" s="26">
        <v>0.1333333333</v>
      </c>
    </row>
    <row r="591" spans="2:13" x14ac:dyDescent="0.25">
      <c r="B591" s="8" t="s">
        <v>129</v>
      </c>
      <c r="C591" s="9">
        <v>0.43529411764705883</v>
      </c>
      <c r="E591" s="10" t="s">
        <v>129</v>
      </c>
      <c r="F591" s="11">
        <f t="shared" si="34"/>
        <v>0.43529411764705883</v>
      </c>
      <c r="G591" s="11">
        <v>0.44705882352941179</v>
      </c>
      <c r="H591" s="11">
        <v>0.43529411800000001</v>
      </c>
      <c r="I591" s="13">
        <v>0.45882352941176002</v>
      </c>
      <c r="J591" s="13">
        <v>0.4823529411764706</v>
      </c>
      <c r="K591" s="14">
        <v>0.50588235294117645</v>
      </c>
      <c r="L591" s="26">
        <v>0.58333333330000003</v>
      </c>
    </row>
    <row r="592" spans="2:13" x14ac:dyDescent="0.25">
      <c r="B592" s="8" t="s">
        <v>130</v>
      </c>
      <c r="C592" s="9">
        <v>7.0588235294117646E-2</v>
      </c>
      <c r="E592" s="10" t="s">
        <v>130</v>
      </c>
      <c r="F592" s="11">
        <f t="shared" si="34"/>
        <v>7.0588235294117646E-2</v>
      </c>
      <c r="G592" s="11">
        <v>0.12941176470588237</v>
      </c>
      <c r="H592" s="11">
        <v>8.2352940999999999E-2</v>
      </c>
      <c r="I592" s="13">
        <v>0.10588235294117</v>
      </c>
      <c r="J592" s="13">
        <v>0.11764705882352941</v>
      </c>
      <c r="K592" s="14">
        <v>0.12941176470588237</v>
      </c>
      <c r="L592" s="26">
        <v>0.16666666669999999</v>
      </c>
    </row>
    <row r="593" spans="2:12" x14ac:dyDescent="0.25">
      <c r="B593" s="8" t="s">
        <v>131</v>
      </c>
      <c r="C593" s="9">
        <v>0.17647058823529413</v>
      </c>
      <c r="E593" s="10" t="s">
        <v>131</v>
      </c>
      <c r="F593" s="11">
        <f t="shared" si="34"/>
        <v>0.17647058823529413</v>
      </c>
      <c r="G593" s="11">
        <v>0.10588235294117647</v>
      </c>
      <c r="H593" s="11">
        <v>0.12941176500000001</v>
      </c>
      <c r="I593" s="13">
        <v>0.12941176470588001</v>
      </c>
      <c r="J593" s="13">
        <v>0.17647058823529413</v>
      </c>
      <c r="K593" s="14">
        <v>0.16470588235294117</v>
      </c>
      <c r="L593" s="26">
        <v>0.16666666669999999</v>
      </c>
    </row>
    <row r="594" spans="2:12" x14ac:dyDescent="0.25">
      <c r="B594" s="8" t="s">
        <v>132</v>
      </c>
      <c r="C594" s="9">
        <v>5.8823529411764705E-2</v>
      </c>
      <c r="E594" s="10" t="s">
        <v>132</v>
      </c>
      <c r="F594" s="11">
        <f t="shared" si="34"/>
        <v>5.8823529411764705E-2</v>
      </c>
      <c r="G594" s="11">
        <v>8.2352941176470587E-2</v>
      </c>
      <c r="H594" s="11">
        <v>0.105882353</v>
      </c>
      <c r="I594" s="13">
        <v>0.10588235294117</v>
      </c>
      <c r="J594" s="13">
        <v>0.15294117647058825</v>
      </c>
      <c r="K594" s="14">
        <v>0.16470588235294117</v>
      </c>
      <c r="L594" s="26">
        <v>0.16666666669999999</v>
      </c>
    </row>
    <row r="595" spans="2:12" x14ac:dyDescent="0.25">
      <c r="B595" s="8" t="s">
        <v>133</v>
      </c>
      <c r="C595" s="9">
        <v>0.55294117647058827</v>
      </c>
      <c r="E595" s="10" t="s">
        <v>133</v>
      </c>
      <c r="F595" s="11">
        <f t="shared" si="34"/>
        <v>0.55294117647058827</v>
      </c>
      <c r="G595" s="11">
        <v>0.51764705882352946</v>
      </c>
      <c r="H595" s="11">
        <v>0.42352941199999999</v>
      </c>
      <c r="I595" s="13">
        <v>0.42352941176469999</v>
      </c>
      <c r="J595" s="13">
        <v>0.3411764705882353</v>
      </c>
      <c r="K595" s="14">
        <v>0.32941176470588235</v>
      </c>
      <c r="L595" s="26">
        <v>0.25</v>
      </c>
    </row>
    <row r="596" spans="2:12" ht="15.75" thickBot="1" x14ac:dyDescent="0.3">
      <c r="B596" s="16" t="s">
        <v>134</v>
      </c>
      <c r="C596" s="17">
        <v>9.4117647058823528E-2</v>
      </c>
      <c r="E596" s="18" t="s">
        <v>134</v>
      </c>
      <c r="F596" s="19">
        <f t="shared" si="34"/>
        <v>9.4117647058823528E-2</v>
      </c>
      <c r="G596" s="19">
        <v>0.117647059</v>
      </c>
      <c r="H596" s="38">
        <v>0.117647059</v>
      </c>
      <c r="I596" s="38">
        <v>0.14117647058822999</v>
      </c>
      <c r="J596" s="38">
        <v>0.14117647058823529</v>
      </c>
      <c r="K596" s="21">
        <v>0.16470588235294117</v>
      </c>
      <c r="L596" s="39">
        <v>0.1333333333</v>
      </c>
    </row>
    <row r="597" spans="2:12" s="107" customFormat="1" ht="15.75" thickBot="1" x14ac:dyDescent="0.3">
      <c r="B597" s="105"/>
      <c r="C597" s="106"/>
      <c r="E597" s="105"/>
      <c r="F597" s="106"/>
      <c r="G597" s="106"/>
      <c r="H597" s="106"/>
      <c r="I597" s="108"/>
      <c r="J597" s="108"/>
      <c r="K597" s="106"/>
    </row>
    <row r="598" spans="2:12" ht="45" x14ac:dyDescent="0.25">
      <c r="B598" s="69" t="s">
        <v>286</v>
      </c>
      <c r="C598" s="5"/>
      <c r="E598" s="69" t="s">
        <v>286</v>
      </c>
      <c r="F598" s="6" t="s">
        <v>0</v>
      </c>
      <c r="G598" s="6" t="s">
        <v>4</v>
      </c>
      <c r="H598" s="6" t="s">
        <v>5</v>
      </c>
      <c r="I598" s="6" t="s">
        <v>6</v>
      </c>
      <c r="J598" s="6" t="s">
        <v>7</v>
      </c>
      <c r="K598" s="6" t="s">
        <v>8</v>
      </c>
      <c r="L598" s="7" t="s">
        <v>9</v>
      </c>
    </row>
    <row r="599" spans="2:12" x14ac:dyDescent="0.25">
      <c r="B599" s="8">
        <v>1</v>
      </c>
      <c r="C599" s="9">
        <v>0.22352941176470589</v>
      </c>
      <c r="E599" s="10" t="s">
        <v>137</v>
      </c>
      <c r="F599" s="123"/>
      <c r="G599" s="123"/>
      <c r="H599" s="36"/>
      <c r="I599" s="36"/>
      <c r="J599" s="36"/>
      <c r="K599" s="36"/>
      <c r="L599" s="41"/>
    </row>
    <row r="600" spans="2:12" x14ac:dyDescent="0.25">
      <c r="B600" s="8">
        <v>2</v>
      </c>
      <c r="C600" s="9">
        <v>0.38823529411764707</v>
      </c>
      <c r="E600" s="10" t="s">
        <v>138</v>
      </c>
      <c r="F600" s="123"/>
      <c r="G600" s="123"/>
      <c r="H600" s="36"/>
      <c r="I600" s="36"/>
      <c r="J600" s="36"/>
      <c r="K600" s="36"/>
      <c r="L600" s="41"/>
    </row>
    <row r="601" spans="2:12" x14ac:dyDescent="0.25">
      <c r="B601" s="8">
        <v>3</v>
      </c>
      <c r="C601" s="9">
        <v>0.3411764705882353</v>
      </c>
      <c r="E601" s="10" t="s">
        <v>139</v>
      </c>
      <c r="F601" s="123"/>
      <c r="G601" s="123"/>
      <c r="H601" s="36"/>
      <c r="I601" s="36"/>
      <c r="J601" s="36"/>
      <c r="K601" s="36"/>
      <c r="L601" s="41"/>
    </row>
    <row r="602" spans="2:12" x14ac:dyDescent="0.25">
      <c r="B602" s="8">
        <v>4</v>
      </c>
      <c r="C602" s="9">
        <v>4.7058823529411764E-2</v>
      </c>
      <c r="E602" s="10" t="s">
        <v>140</v>
      </c>
      <c r="F602" s="11">
        <f>C602</f>
        <v>4.7058823529411764E-2</v>
      </c>
      <c r="G602" s="11">
        <v>4.7058823529411764E-2</v>
      </c>
      <c r="H602" s="11">
        <v>5.8823528999999999E-2</v>
      </c>
      <c r="I602" s="13">
        <v>7.0588235294117646E-2</v>
      </c>
      <c r="J602" s="61">
        <v>0.04</v>
      </c>
      <c r="K602" s="61">
        <v>0.06</v>
      </c>
      <c r="L602" s="62">
        <v>0.08</v>
      </c>
    </row>
    <row r="603" spans="2:12" x14ac:dyDescent="0.25">
      <c r="B603" s="8" t="s">
        <v>16</v>
      </c>
      <c r="E603" s="8" t="s">
        <v>16</v>
      </c>
      <c r="F603" s="51"/>
      <c r="G603" s="51"/>
      <c r="H603" s="51"/>
      <c r="I603" s="51"/>
      <c r="J603" s="51"/>
      <c r="K603" s="36"/>
      <c r="L603" s="36"/>
    </row>
    <row r="604" spans="2:12" ht="45" x14ac:dyDescent="0.25">
      <c r="B604" s="70" t="s">
        <v>287</v>
      </c>
      <c r="C604" s="9"/>
      <c r="E604" s="70" t="s">
        <v>287</v>
      </c>
      <c r="F604" s="14"/>
      <c r="G604" s="14"/>
      <c r="H604" s="14"/>
      <c r="I604" s="13"/>
      <c r="J604" s="1"/>
      <c r="L604" s="42"/>
    </row>
    <row r="605" spans="2:12" x14ac:dyDescent="0.25">
      <c r="B605" s="8">
        <v>1</v>
      </c>
      <c r="C605" s="9">
        <v>0.18823529411764706</v>
      </c>
      <c r="E605" s="10" t="s">
        <v>137</v>
      </c>
      <c r="F605" s="123"/>
      <c r="G605" s="123"/>
      <c r="H605" s="36"/>
      <c r="I605" s="36"/>
      <c r="J605" s="36"/>
      <c r="K605" s="36"/>
      <c r="L605" s="41"/>
    </row>
    <row r="606" spans="2:12" x14ac:dyDescent="0.25">
      <c r="B606" s="8">
        <v>2</v>
      </c>
      <c r="C606" s="9">
        <v>0.29411764705882354</v>
      </c>
      <c r="E606" s="10" t="s">
        <v>138</v>
      </c>
      <c r="F606" s="123"/>
      <c r="G606" s="123"/>
      <c r="H606" s="36"/>
      <c r="I606" s="36"/>
      <c r="J606" s="36"/>
      <c r="K606" s="36"/>
      <c r="L606" s="41"/>
    </row>
    <row r="607" spans="2:12" x14ac:dyDescent="0.25">
      <c r="B607" s="8">
        <v>3</v>
      </c>
      <c r="C607" s="9">
        <v>0.29411764705882354</v>
      </c>
      <c r="E607" s="10" t="s">
        <v>139</v>
      </c>
      <c r="F607" s="123"/>
      <c r="G607" s="123"/>
      <c r="H607" s="36"/>
      <c r="I607" s="36"/>
      <c r="J607" s="36"/>
      <c r="K607" s="36"/>
      <c r="L607" s="41"/>
    </row>
    <row r="608" spans="2:12" x14ac:dyDescent="0.25">
      <c r="B608" s="8">
        <v>4</v>
      </c>
      <c r="C608" s="9">
        <v>0.17647058823529413</v>
      </c>
      <c r="E608" s="10" t="s">
        <v>140</v>
      </c>
      <c r="F608" s="40">
        <f>C608</f>
        <v>0.17647058823529413</v>
      </c>
      <c r="G608" s="11">
        <v>0.14117647058823529</v>
      </c>
      <c r="H608" s="11">
        <v>0.188235294</v>
      </c>
      <c r="I608" s="13">
        <v>0.15294117647058825</v>
      </c>
      <c r="J608" s="61">
        <v>0.15</v>
      </c>
      <c r="K608" s="61">
        <v>0.13</v>
      </c>
      <c r="L608" s="62">
        <v>0.13</v>
      </c>
    </row>
    <row r="609" spans="2:12" x14ac:dyDescent="0.25">
      <c r="B609" s="8" t="s">
        <v>16</v>
      </c>
      <c r="C609" s="9">
        <v>4.7058823529411764E-2</v>
      </c>
      <c r="E609" s="10" t="s">
        <v>16</v>
      </c>
      <c r="F609" s="123"/>
      <c r="G609" s="36"/>
      <c r="H609" s="36"/>
      <c r="I609" s="36"/>
      <c r="J609" s="36"/>
      <c r="K609" s="36"/>
      <c r="L609" s="41"/>
    </row>
    <row r="610" spans="2:12" ht="45" x14ac:dyDescent="0.25">
      <c r="B610" s="70" t="s">
        <v>288</v>
      </c>
      <c r="C610" s="9"/>
      <c r="E610" s="70" t="s">
        <v>288</v>
      </c>
      <c r="F610" s="14"/>
      <c r="G610" s="14"/>
      <c r="H610" s="14"/>
      <c r="I610" s="13"/>
      <c r="J610" s="1"/>
      <c r="L610" s="42"/>
    </row>
    <row r="611" spans="2:12" x14ac:dyDescent="0.25">
      <c r="B611" s="8">
        <v>1</v>
      </c>
      <c r="C611" s="9">
        <v>0.12941176470588237</v>
      </c>
      <c r="E611" s="10" t="s">
        <v>137</v>
      </c>
      <c r="F611" s="123"/>
      <c r="G611" s="123"/>
      <c r="H611" s="36"/>
      <c r="I611" s="36"/>
      <c r="J611" s="36"/>
      <c r="K611" s="36"/>
      <c r="L611" s="41"/>
    </row>
    <row r="612" spans="2:12" x14ac:dyDescent="0.25">
      <c r="B612" s="8">
        <v>2</v>
      </c>
      <c r="C612" s="9">
        <v>0.25882352941176473</v>
      </c>
      <c r="E612" s="10" t="s">
        <v>138</v>
      </c>
      <c r="F612" s="123"/>
      <c r="G612" s="123"/>
      <c r="H612" s="36"/>
      <c r="I612" s="36"/>
      <c r="J612" s="36"/>
      <c r="K612" s="36"/>
      <c r="L612" s="41"/>
    </row>
    <row r="613" spans="2:12" x14ac:dyDescent="0.25">
      <c r="B613" s="8">
        <v>3</v>
      </c>
      <c r="C613" s="9">
        <v>0.44705882352941179</v>
      </c>
      <c r="E613" s="10" t="s">
        <v>139</v>
      </c>
      <c r="F613" s="123"/>
      <c r="G613" s="123"/>
      <c r="H613" s="36"/>
      <c r="I613" s="36"/>
      <c r="J613" s="36"/>
      <c r="K613" s="36"/>
      <c r="L613" s="41"/>
    </row>
    <row r="614" spans="2:12" x14ac:dyDescent="0.25">
      <c r="B614" s="8">
        <v>4</v>
      </c>
      <c r="C614" s="9">
        <v>0.15294117647058825</v>
      </c>
      <c r="E614" s="10" t="s">
        <v>140</v>
      </c>
      <c r="F614" s="11">
        <f>C614</f>
        <v>0.15294117647058825</v>
      </c>
      <c r="G614" s="11">
        <v>8.2352941176470587E-2</v>
      </c>
      <c r="H614" s="11">
        <v>0.117647059</v>
      </c>
      <c r="I614" s="13">
        <v>0.11764705882352941</v>
      </c>
      <c r="J614" s="61">
        <v>0.13</v>
      </c>
      <c r="K614" s="61">
        <v>0.14000000000000001</v>
      </c>
      <c r="L614" s="62">
        <v>0.12</v>
      </c>
    </row>
    <row r="615" spans="2:12" x14ac:dyDescent="0.25">
      <c r="B615" s="8" t="s">
        <v>16</v>
      </c>
      <c r="C615" s="9">
        <v>1.1764705882352941E-2</v>
      </c>
      <c r="E615" s="10" t="s">
        <v>16</v>
      </c>
      <c r="F615" s="123"/>
      <c r="G615" s="123"/>
      <c r="H615" s="36"/>
      <c r="I615" s="36"/>
      <c r="J615" s="36"/>
      <c r="K615" s="36"/>
      <c r="L615" s="41"/>
    </row>
    <row r="616" spans="2:12" ht="45" x14ac:dyDescent="0.25">
      <c r="B616" s="70" t="s">
        <v>289</v>
      </c>
      <c r="C616" s="9"/>
      <c r="E616" s="70" t="s">
        <v>289</v>
      </c>
      <c r="F616" s="14"/>
      <c r="G616" s="14"/>
      <c r="H616" s="14"/>
      <c r="I616" s="13"/>
      <c r="J616" s="1"/>
      <c r="L616" s="42"/>
    </row>
    <row r="617" spans="2:12" x14ac:dyDescent="0.25">
      <c r="B617" s="8">
        <v>1</v>
      </c>
      <c r="C617" s="9">
        <v>0.2</v>
      </c>
      <c r="E617" s="10" t="s">
        <v>137</v>
      </c>
      <c r="F617" s="123"/>
      <c r="G617" s="123"/>
      <c r="H617" s="36"/>
      <c r="I617" s="36"/>
      <c r="J617" s="36"/>
      <c r="K617" s="36"/>
      <c r="L617" s="41"/>
    </row>
    <row r="618" spans="2:12" x14ac:dyDescent="0.25">
      <c r="B618" s="8">
        <v>2</v>
      </c>
      <c r="C618" s="9">
        <v>0.42352941176470588</v>
      </c>
      <c r="E618" s="10" t="s">
        <v>138</v>
      </c>
      <c r="F618" s="123"/>
      <c r="G618" s="123"/>
      <c r="H618" s="36"/>
      <c r="I618" s="36"/>
      <c r="J618" s="36"/>
      <c r="K618" s="36"/>
      <c r="L618" s="41"/>
    </row>
    <row r="619" spans="2:12" x14ac:dyDescent="0.25">
      <c r="B619" s="8">
        <v>3</v>
      </c>
      <c r="C619" s="9">
        <v>0.28235294117647058</v>
      </c>
      <c r="E619" s="10" t="s">
        <v>139</v>
      </c>
      <c r="F619" s="123"/>
      <c r="G619" s="123"/>
      <c r="H619" s="36"/>
      <c r="I619" s="36"/>
      <c r="J619" s="36"/>
      <c r="K619" s="36"/>
      <c r="L619" s="41"/>
    </row>
    <row r="620" spans="2:12" x14ac:dyDescent="0.25">
      <c r="B620" s="8">
        <v>4</v>
      </c>
      <c r="C620" s="9">
        <v>8.2352941176470587E-2</v>
      </c>
      <c r="E620" s="10" t="s">
        <v>140</v>
      </c>
      <c r="F620" s="40">
        <f>C620</f>
        <v>8.2352941176470587E-2</v>
      </c>
      <c r="G620" s="40">
        <v>8.2352941176470587E-2</v>
      </c>
      <c r="H620" s="11">
        <v>5.8823528999999999E-2</v>
      </c>
      <c r="I620" s="61">
        <v>4.7058823529411764E-2</v>
      </c>
      <c r="J620" s="61">
        <v>0.04</v>
      </c>
      <c r="K620" s="61">
        <v>0.02</v>
      </c>
      <c r="L620" s="62">
        <v>0.02</v>
      </c>
    </row>
    <row r="621" spans="2:12" x14ac:dyDescent="0.25">
      <c r="B621" s="8" t="s">
        <v>16</v>
      </c>
      <c r="C621" s="9">
        <v>1.1764705882352941E-2</v>
      </c>
      <c r="E621" s="10" t="s">
        <v>16</v>
      </c>
      <c r="F621" s="123"/>
      <c r="G621" s="123"/>
      <c r="H621" s="36"/>
      <c r="I621" s="36"/>
      <c r="J621" s="36"/>
      <c r="K621" s="36"/>
      <c r="L621" s="41"/>
    </row>
    <row r="622" spans="2:12" ht="60" x14ac:dyDescent="0.25">
      <c r="B622" s="70" t="s">
        <v>290</v>
      </c>
      <c r="C622" s="9"/>
      <c r="E622" s="70" t="s">
        <v>290</v>
      </c>
      <c r="F622" s="14"/>
      <c r="G622" s="14"/>
      <c r="H622" s="14"/>
      <c r="I622" s="13"/>
      <c r="J622" s="1"/>
      <c r="L622" s="42"/>
    </row>
    <row r="623" spans="2:12" x14ac:dyDescent="0.25">
      <c r="B623" s="8">
        <v>1</v>
      </c>
      <c r="C623" s="26">
        <v>0.22352941176470589</v>
      </c>
      <c r="E623" s="10" t="s">
        <v>137</v>
      </c>
      <c r="F623" s="123"/>
      <c r="G623" s="123"/>
      <c r="H623" s="36"/>
      <c r="I623" s="36"/>
      <c r="J623" s="36"/>
      <c r="K623" s="36"/>
      <c r="L623" s="41"/>
    </row>
    <row r="624" spans="2:12" x14ac:dyDescent="0.25">
      <c r="B624" s="8">
        <v>2</v>
      </c>
      <c r="C624" s="26">
        <v>0.31764705882352939</v>
      </c>
      <c r="E624" s="10" t="s">
        <v>138</v>
      </c>
      <c r="F624" s="123"/>
      <c r="G624" s="123"/>
      <c r="H624" s="36"/>
      <c r="I624" s="36"/>
      <c r="J624" s="36"/>
      <c r="K624" s="36"/>
      <c r="L624" s="41"/>
    </row>
    <row r="625" spans="2:12" x14ac:dyDescent="0.25">
      <c r="B625" s="8">
        <v>3</v>
      </c>
      <c r="C625" s="26">
        <v>0.36470588235294116</v>
      </c>
      <c r="E625" s="10" t="s">
        <v>139</v>
      </c>
      <c r="F625" s="123"/>
      <c r="G625" s="123"/>
      <c r="H625" s="36"/>
      <c r="I625" s="36"/>
      <c r="J625" s="36"/>
      <c r="K625" s="36"/>
      <c r="L625" s="41"/>
    </row>
    <row r="626" spans="2:12" x14ac:dyDescent="0.25">
      <c r="B626" s="8">
        <v>4</v>
      </c>
      <c r="C626" s="26">
        <v>9.4117647058823528E-2</v>
      </c>
      <c r="E626" s="10" t="s">
        <v>140</v>
      </c>
      <c r="F626" s="40">
        <f>G626</f>
        <v>0.10588235294117647</v>
      </c>
      <c r="G626" s="11">
        <v>0.10588235294117647</v>
      </c>
      <c r="H626" s="11">
        <v>0.12941176500000001</v>
      </c>
      <c r="I626" s="13">
        <v>0.15294117647058825</v>
      </c>
      <c r="J626" s="61">
        <v>0.14000000000000001</v>
      </c>
      <c r="K626" s="61">
        <v>0.15</v>
      </c>
      <c r="L626" s="62">
        <v>0.25</v>
      </c>
    </row>
    <row r="627" spans="2:12" x14ac:dyDescent="0.25">
      <c r="B627" s="8" t="s">
        <v>16</v>
      </c>
      <c r="E627" s="8" t="s">
        <v>16</v>
      </c>
      <c r="F627" s="51"/>
      <c r="G627" s="51"/>
      <c r="H627" s="51"/>
      <c r="I627" s="51"/>
      <c r="J627" s="51"/>
      <c r="K627" s="36"/>
      <c r="L627" s="36"/>
    </row>
    <row r="628" spans="2:12" ht="45" x14ac:dyDescent="0.25">
      <c r="B628" s="70" t="s">
        <v>291</v>
      </c>
      <c r="C628" s="9"/>
      <c r="E628" s="70" t="s">
        <v>291</v>
      </c>
      <c r="F628" s="14"/>
      <c r="G628" s="14"/>
      <c r="H628" s="14"/>
      <c r="I628" s="13"/>
      <c r="J628" s="1"/>
      <c r="L628" s="42"/>
    </row>
    <row r="629" spans="2:12" x14ac:dyDescent="0.25">
      <c r="B629" s="8">
        <v>1</v>
      </c>
      <c r="C629" s="9">
        <v>0.11764705882352941</v>
      </c>
      <c r="E629" s="10" t="s">
        <v>137</v>
      </c>
      <c r="F629" s="123"/>
      <c r="G629" s="123"/>
      <c r="H629" s="36"/>
      <c r="I629" s="36"/>
      <c r="J629" s="36"/>
      <c r="K629" s="36"/>
      <c r="L629" s="41"/>
    </row>
    <row r="630" spans="2:12" x14ac:dyDescent="0.25">
      <c r="B630" s="8">
        <v>2</v>
      </c>
      <c r="C630" s="9">
        <v>0.16470588235294117</v>
      </c>
      <c r="E630" s="10" t="s">
        <v>138</v>
      </c>
      <c r="F630" s="123"/>
      <c r="G630" s="123"/>
      <c r="H630" s="36"/>
      <c r="I630" s="36"/>
      <c r="J630" s="36"/>
      <c r="K630" s="36"/>
      <c r="L630" s="41"/>
    </row>
    <row r="631" spans="2:12" x14ac:dyDescent="0.25">
      <c r="B631" s="8">
        <v>3</v>
      </c>
      <c r="C631" s="9">
        <v>0.37647058823529411</v>
      </c>
      <c r="E631" s="10" t="s">
        <v>139</v>
      </c>
      <c r="F631" s="123"/>
      <c r="G631" s="123"/>
      <c r="H631" s="36"/>
      <c r="I631" s="36"/>
      <c r="J631" s="36"/>
      <c r="K631" s="36"/>
      <c r="L631" s="41"/>
    </row>
    <row r="632" spans="2:12" x14ac:dyDescent="0.25">
      <c r="B632" s="8">
        <v>4</v>
      </c>
      <c r="C632" s="9">
        <v>0.3411764705882353</v>
      </c>
      <c r="E632" s="10" t="s">
        <v>140</v>
      </c>
      <c r="F632" s="40">
        <f>C632</f>
        <v>0.3411764705882353</v>
      </c>
      <c r="G632" s="11">
        <v>0.29411764705882354</v>
      </c>
      <c r="H632" s="11">
        <v>0.31764705900000001</v>
      </c>
      <c r="I632" s="13">
        <v>0.3411764705882353</v>
      </c>
      <c r="J632" s="61">
        <v>0.38</v>
      </c>
      <c r="K632" s="61">
        <v>0.38</v>
      </c>
      <c r="L632" s="62">
        <v>0.42</v>
      </c>
    </row>
    <row r="633" spans="2:12" x14ac:dyDescent="0.25">
      <c r="B633" s="8" t="s">
        <v>16</v>
      </c>
      <c r="E633" s="8" t="s">
        <v>16</v>
      </c>
      <c r="F633" s="51"/>
      <c r="G633" s="51"/>
      <c r="H633" s="51"/>
      <c r="I633" s="51"/>
      <c r="J633" s="51"/>
      <c r="K633" s="36"/>
      <c r="L633" s="36"/>
    </row>
    <row r="634" spans="2:12" ht="45" x14ac:dyDescent="0.25">
      <c r="B634" s="70" t="s">
        <v>292</v>
      </c>
      <c r="C634" s="9"/>
      <c r="E634" s="70" t="s">
        <v>292</v>
      </c>
      <c r="F634" s="14"/>
      <c r="G634" s="14"/>
      <c r="H634" s="14"/>
      <c r="I634" s="13"/>
      <c r="J634" s="1"/>
      <c r="L634" s="42"/>
    </row>
    <row r="635" spans="2:12" x14ac:dyDescent="0.25">
      <c r="B635" s="8">
        <v>1</v>
      </c>
      <c r="C635" s="9">
        <v>0.44705882352941179</v>
      </c>
      <c r="E635" s="10" t="s">
        <v>137</v>
      </c>
      <c r="F635" s="123"/>
      <c r="G635" s="123"/>
      <c r="H635" s="36"/>
      <c r="I635" s="36"/>
      <c r="J635" s="36"/>
      <c r="K635" s="36"/>
      <c r="L635" s="41"/>
    </row>
    <row r="636" spans="2:12" x14ac:dyDescent="0.25">
      <c r="B636" s="8">
        <v>2</v>
      </c>
      <c r="C636" s="9">
        <v>0.31764705882352939</v>
      </c>
      <c r="E636" s="10" t="s">
        <v>138</v>
      </c>
      <c r="F636" s="123"/>
      <c r="G636" s="123"/>
      <c r="H636" s="36"/>
      <c r="I636" s="36"/>
      <c r="J636" s="36"/>
      <c r="K636" s="36"/>
      <c r="L636" s="41"/>
    </row>
    <row r="637" spans="2:12" x14ac:dyDescent="0.25">
      <c r="B637" s="8">
        <v>3</v>
      </c>
      <c r="C637" s="9">
        <v>0.15294117647058825</v>
      </c>
      <c r="E637" s="10" t="s">
        <v>139</v>
      </c>
      <c r="F637" s="123"/>
      <c r="G637" s="123"/>
      <c r="H637" s="36"/>
      <c r="I637" s="36"/>
      <c r="J637" s="36"/>
      <c r="K637" s="36"/>
      <c r="L637" s="41"/>
    </row>
    <row r="638" spans="2:12" x14ac:dyDescent="0.25">
      <c r="B638" s="8">
        <v>4</v>
      </c>
      <c r="C638" s="9">
        <v>4.7058823529411764E-2</v>
      </c>
      <c r="E638" s="10" t="s">
        <v>140</v>
      </c>
      <c r="F638" s="40">
        <f>C638</f>
        <v>4.7058823529411764E-2</v>
      </c>
      <c r="G638" s="11">
        <v>5.8823529411764705E-2</v>
      </c>
      <c r="H638" s="11">
        <v>4.7058823999999999E-2</v>
      </c>
      <c r="I638" s="13">
        <v>4.7058823529411764E-2</v>
      </c>
      <c r="J638" s="61">
        <v>0.06</v>
      </c>
      <c r="K638" s="61">
        <v>0.06</v>
      </c>
      <c r="L638" s="62">
        <v>0.05</v>
      </c>
    </row>
    <row r="639" spans="2:12" x14ac:dyDescent="0.25">
      <c r="B639" s="8" t="s">
        <v>16</v>
      </c>
      <c r="C639" s="9">
        <v>3.5294117647058823E-2</v>
      </c>
      <c r="E639" s="10" t="s">
        <v>16</v>
      </c>
      <c r="F639" s="123"/>
      <c r="G639" s="123"/>
      <c r="H639" s="36"/>
      <c r="I639" s="36"/>
      <c r="J639" s="36"/>
      <c r="K639" s="36"/>
      <c r="L639" s="41"/>
    </row>
    <row r="640" spans="2:12" ht="45" x14ac:dyDescent="0.25">
      <c r="B640" s="70" t="s">
        <v>293</v>
      </c>
      <c r="C640" s="9"/>
      <c r="E640" s="70" t="s">
        <v>293</v>
      </c>
      <c r="F640" s="14"/>
      <c r="G640" s="14"/>
      <c r="H640" s="14"/>
      <c r="I640" s="13"/>
      <c r="J640" s="1"/>
      <c r="L640" s="42"/>
    </row>
    <row r="641" spans="2:12" x14ac:dyDescent="0.25">
      <c r="B641" s="8">
        <v>1</v>
      </c>
      <c r="C641" s="9">
        <v>9.4117647058823528E-2</v>
      </c>
      <c r="E641" s="10" t="s">
        <v>137</v>
      </c>
      <c r="F641" s="123"/>
      <c r="G641" s="123"/>
      <c r="H641" s="36"/>
      <c r="I641" s="36"/>
      <c r="J641" s="36"/>
      <c r="K641" s="36"/>
      <c r="L641" s="41"/>
    </row>
    <row r="642" spans="2:12" x14ac:dyDescent="0.25">
      <c r="B642" s="8">
        <v>2</v>
      </c>
      <c r="C642" s="9">
        <v>0.22352941176470589</v>
      </c>
      <c r="E642" s="10" t="s">
        <v>138</v>
      </c>
      <c r="F642" s="123"/>
      <c r="G642" s="123"/>
      <c r="H642" s="36"/>
      <c r="I642" s="36"/>
      <c r="J642" s="36"/>
      <c r="K642" s="36"/>
      <c r="L642" s="41"/>
    </row>
    <row r="643" spans="2:12" x14ac:dyDescent="0.25">
      <c r="B643" s="8">
        <v>3</v>
      </c>
      <c r="C643" s="9">
        <v>0.35294117647058826</v>
      </c>
      <c r="E643" s="10" t="s">
        <v>139</v>
      </c>
      <c r="F643" s="123"/>
      <c r="G643" s="123"/>
      <c r="H643" s="36"/>
      <c r="I643" s="36"/>
      <c r="J643" s="36"/>
      <c r="K643" s="36"/>
      <c r="L643" s="41"/>
    </row>
    <row r="644" spans="2:12" x14ac:dyDescent="0.25">
      <c r="B644" s="8">
        <v>4</v>
      </c>
      <c r="C644" s="9">
        <v>0.31764705882352939</v>
      </c>
      <c r="E644" s="10" t="s">
        <v>140</v>
      </c>
      <c r="F644" s="40">
        <f>C644</f>
        <v>0.31764705882352939</v>
      </c>
      <c r="G644" s="11">
        <v>0.27058823529411763</v>
      </c>
      <c r="H644" s="11">
        <v>0.22352941200000001</v>
      </c>
      <c r="I644" s="13">
        <v>0.17647058823529413</v>
      </c>
      <c r="J644" s="61">
        <v>0.15</v>
      </c>
      <c r="K644" s="61">
        <v>0.12</v>
      </c>
      <c r="L644" s="62">
        <v>0.1</v>
      </c>
    </row>
    <row r="645" spans="2:12" x14ac:dyDescent="0.25">
      <c r="B645" s="10" t="s">
        <v>16</v>
      </c>
      <c r="C645" s="9">
        <v>1.1764705882352941E-2</v>
      </c>
      <c r="E645" s="10" t="s">
        <v>16</v>
      </c>
      <c r="F645" s="123"/>
      <c r="G645" s="123"/>
      <c r="H645" s="36"/>
      <c r="I645" s="36"/>
      <c r="J645" s="36"/>
      <c r="K645" s="36"/>
      <c r="L645" s="41"/>
    </row>
    <row r="646" spans="2:12" ht="45" x14ac:dyDescent="0.25">
      <c r="B646" s="70" t="s">
        <v>294</v>
      </c>
      <c r="C646" s="9"/>
      <c r="E646" s="70" t="s">
        <v>294</v>
      </c>
      <c r="F646" s="14"/>
      <c r="G646" s="14"/>
      <c r="H646" s="14"/>
      <c r="I646" s="13"/>
      <c r="J646" s="1"/>
      <c r="L646" s="42"/>
    </row>
    <row r="647" spans="2:12" x14ac:dyDescent="0.25">
      <c r="B647" s="8">
        <v>1</v>
      </c>
      <c r="C647" s="9">
        <v>0.14117647058823529</v>
      </c>
      <c r="E647" s="10" t="s">
        <v>137</v>
      </c>
      <c r="F647" s="123"/>
      <c r="G647" s="123"/>
      <c r="H647" s="36"/>
      <c r="I647" s="36"/>
      <c r="J647" s="36"/>
      <c r="K647" s="36"/>
      <c r="L647" s="41"/>
    </row>
    <row r="648" spans="2:12" x14ac:dyDescent="0.25">
      <c r="B648" s="8">
        <v>2</v>
      </c>
      <c r="C648" s="9">
        <v>0.32941176470588235</v>
      </c>
      <c r="E648" s="10" t="s">
        <v>138</v>
      </c>
      <c r="F648" s="123"/>
      <c r="G648" s="123"/>
      <c r="H648" s="36"/>
      <c r="I648" s="36"/>
      <c r="J648" s="36"/>
      <c r="K648" s="36"/>
      <c r="L648" s="41"/>
    </row>
    <row r="649" spans="2:12" x14ac:dyDescent="0.25">
      <c r="B649" s="8">
        <v>3</v>
      </c>
      <c r="C649" s="9">
        <v>0.42352941176470588</v>
      </c>
      <c r="E649" s="10" t="s">
        <v>139</v>
      </c>
      <c r="F649" s="123"/>
      <c r="G649" s="123"/>
      <c r="H649" s="36"/>
      <c r="I649" s="36"/>
      <c r="J649" s="36"/>
      <c r="K649" s="36"/>
      <c r="L649" s="41"/>
    </row>
    <row r="650" spans="2:12" x14ac:dyDescent="0.25">
      <c r="B650" s="8">
        <v>4</v>
      </c>
      <c r="C650" s="9">
        <v>9.4117647058823528E-2</v>
      </c>
      <c r="E650" s="10" t="s">
        <v>140</v>
      </c>
      <c r="F650" s="40">
        <f>C650</f>
        <v>9.4117647058823528E-2</v>
      </c>
      <c r="G650" s="40">
        <v>7.0588235294117646E-2</v>
      </c>
      <c r="H650" s="11">
        <v>7.0588234999999999E-2</v>
      </c>
      <c r="I650" s="13">
        <v>8.2352941176470587E-2</v>
      </c>
      <c r="J650" s="1"/>
      <c r="L650" s="42"/>
    </row>
    <row r="651" spans="2:12" x14ac:dyDescent="0.25">
      <c r="B651" s="8" t="s">
        <v>16</v>
      </c>
      <c r="C651" s="9">
        <v>1.1764705882352941E-2</v>
      </c>
      <c r="E651" s="10" t="s">
        <v>16</v>
      </c>
      <c r="F651" s="123"/>
      <c r="G651" s="123"/>
      <c r="H651" s="36"/>
      <c r="I651" s="36"/>
      <c r="J651" s="36"/>
      <c r="K651" s="36"/>
      <c r="L651" s="41"/>
    </row>
    <row r="652" spans="2:12" ht="45" x14ac:dyDescent="0.25">
      <c r="B652" s="70" t="s">
        <v>295</v>
      </c>
      <c r="C652" s="9"/>
      <c r="E652" s="70" t="s">
        <v>295</v>
      </c>
      <c r="F652" s="14"/>
      <c r="G652" s="14"/>
      <c r="H652" s="14"/>
      <c r="I652" s="13"/>
      <c r="J652" s="1"/>
      <c r="L652" s="42"/>
    </row>
    <row r="653" spans="2:12" x14ac:dyDescent="0.25">
      <c r="B653" s="8">
        <v>1</v>
      </c>
      <c r="C653" s="9">
        <v>0.22352941176470589</v>
      </c>
      <c r="E653" s="10" t="s">
        <v>137</v>
      </c>
      <c r="F653" s="123"/>
      <c r="G653" s="123"/>
      <c r="H653" s="36"/>
      <c r="I653" s="36"/>
      <c r="J653" s="36"/>
      <c r="K653" s="36"/>
      <c r="L653" s="41"/>
    </row>
    <row r="654" spans="2:12" x14ac:dyDescent="0.25">
      <c r="B654" s="8">
        <v>2</v>
      </c>
      <c r="C654" s="9">
        <v>0.38823529411764707</v>
      </c>
      <c r="E654" s="10" t="s">
        <v>138</v>
      </c>
      <c r="F654" s="123"/>
      <c r="G654" s="123"/>
      <c r="H654" s="36"/>
      <c r="I654" s="36"/>
      <c r="J654" s="36"/>
      <c r="K654" s="36"/>
      <c r="L654" s="41"/>
    </row>
    <row r="655" spans="2:12" x14ac:dyDescent="0.25">
      <c r="B655" s="8">
        <v>3</v>
      </c>
      <c r="C655" s="9">
        <v>0.30588235294117649</v>
      </c>
      <c r="E655" s="10" t="s">
        <v>139</v>
      </c>
      <c r="F655" s="123"/>
      <c r="G655" s="123"/>
      <c r="H655" s="36"/>
      <c r="I655" s="36"/>
      <c r="J655" s="36"/>
      <c r="K655" s="36"/>
      <c r="L655" s="41"/>
    </row>
    <row r="656" spans="2:12" x14ac:dyDescent="0.25">
      <c r="B656" s="8">
        <v>4</v>
      </c>
      <c r="C656" s="9">
        <v>5.8823529411764705E-2</v>
      </c>
      <c r="E656" s="10" t="s">
        <v>140</v>
      </c>
      <c r="F656" s="40">
        <f>C656</f>
        <v>5.8823529411764705E-2</v>
      </c>
      <c r="G656" s="40">
        <v>3.5294117647058823E-2</v>
      </c>
      <c r="H656" s="11">
        <v>2.3529412E-2</v>
      </c>
      <c r="I656" s="13">
        <v>3.5294117647058823E-2</v>
      </c>
      <c r="J656" s="1"/>
      <c r="L656" s="42"/>
    </row>
    <row r="657" spans="2:12" x14ac:dyDescent="0.25">
      <c r="B657" s="8" t="s">
        <v>16</v>
      </c>
      <c r="C657" s="9">
        <v>2.3529411764705882E-2</v>
      </c>
      <c r="E657" s="10" t="s">
        <v>16</v>
      </c>
      <c r="F657" s="123"/>
      <c r="G657" s="123"/>
      <c r="H657" s="36"/>
      <c r="I657" s="36"/>
      <c r="J657" s="36"/>
      <c r="K657" s="36"/>
      <c r="L657" s="41"/>
    </row>
    <row r="658" spans="2:12" ht="30" x14ac:dyDescent="0.25">
      <c r="B658" s="70" t="s">
        <v>296</v>
      </c>
      <c r="C658" s="9"/>
      <c r="E658" s="70" t="s">
        <v>296</v>
      </c>
      <c r="F658" s="14"/>
      <c r="G658" s="14"/>
      <c r="H658" s="14"/>
      <c r="I658" s="13"/>
      <c r="J658" s="1"/>
      <c r="L658" s="42"/>
    </row>
    <row r="659" spans="2:12" x14ac:dyDescent="0.25">
      <c r="B659" s="8">
        <v>1</v>
      </c>
      <c r="C659" s="9">
        <v>0.10588235294117647</v>
      </c>
      <c r="E659" s="10" t="s">
        <v>137</v>
      </c>
      <c r="F659" s="124"/>
      <c r="G659" s="124"/>
      <c r="H659" s="36"/>
      <c r="I659" s="36"/>
      <c r="J659" s="36"/>
      <c r="K659" s="36"/>
      <c r="L659" s="41"/>
    </row>
    <row r="660" spans="2:12" x14ac:dyDescent="0.25">
      <c r="B660" s="8">
        <v>2</v>
      </c>
      <c r="C660" s="9">
        <v>0.10588235294117647</v>
      </c>
      <c r="E660" s="10" t="s">
        <v>138</v>
      </c>
      <c r="F660" s="124"/>
      <c r="G660" s="124"/>
      <c r="H660" s="36"/>
      <c r="I660" s="36"/>
      <c r="J660" s="36"/>
      <c r="K660" s="36"/>
      <c r="L660" s="41"/>
    </row>
    <row r="661" spans="2:12" x14ac:dyDescent="0.25">
      <c r="B661" s="8">
        <v>3</v>
      </c>
      <c r="C661" s="9">
        <v>5.8823529411764705E-2</v>
      </c>
      <c r="E661" s="10" t="s">
        <v>139</v>
      </c>
      <c r="F661" s="124"/>
      <c r="G661" s="124"/>
      <c r="H661" s="36"/>
      <c r="I661" s="36"/>
      <c r="J661" s="36"/>
      <c r="K661" s="36"/>
      <c r="L661" s="41"/>
    </row>
    <row r="662" spans="2:12" x14ac:dyDescent="0.25">
      <c r="B662" s="8">
        <v>4</v>
      </c>
      <c r="C662" s="9">
        <v>5.8823529411764705E-2</v>
      </c>
      <c r="E662" s="10" t="s">
        <v>140</v>
      </c>
      <c r="F662" s="40">
        <f>C662</f>
        <v>5.8823529411764705E-2</v>
      </c>
      <c r="G662" s="11">
        <v>2.3529411764705882E-2</v>
      </c>
      <c r="H662" s="11">
        <v>0</v>
      </c>
      <c r="I662" s="13">
        <v>1.1764705882352941E-2</v>
      </c>
      <c r="J662" s="1"/>
      <c r="L662" s="42"/>
    </row>
    <row r="663" spans="2:12" ht="15.75" thickBot="1" x14ac:dyDescent="0.3">
      <c r="B663" s="16" t="s">
        <v>16</v>
      </c>
      <c r="C663" s="17">
        <v>0.6705882352941176</v>
      </c>
      <c r="E663" s="18" t="s">
        <v>16</v>
      </c>
      <c r="F663" s="126"/>
      <c r="G663" s="126"/>
      <c r="H663" s="43"/>
      <c r="I663" s="43"/>
      <c r="J663" s="43"/>
      <c r="K663" s="43"/>
      <c r="L663" s="35"/>
    </row>
    <row r="664" spans="2:12" ht="15.75" thickBot="1" x14ac:dyDescent="0.3"/>
    <row r="665" spans="2:12" ht="45" x14ac:dyDescent="0.25">
      <c r="B665" s="69" t="s">
        <v>297</v>
      </c>
      <c r="C665" s="5"/>
      <c r="E665" s="69" t="s">
        <v>297</v>
      </c>
      <c r="F665" s="6" t="s">
        <v>0</v>
      </c>
      <c r="G665" s="6" t="s">
        <v>4</v>
      </c>
      <c r="H665" s="6" t="s">
        <v>5</v>
      </c>
      <c r="I665" s="6" t="s">
        <v>6</v>
      </c>
      <c r="J665" s="6" t="s">
        <v>7</v>
      </c>
      <c r="K665" s="6" t="s">
        <v>8</v>
      </c>
      <c r="L665" s="7" t="s">
        <v>9</v>
      </c>
    </row>
    <row r="666" spans="2:12" x14ac:dyDescent="0.25">
      <c r="B666" s="8" t="s">
        <v>141</v>
      </c>
      <c r="C666" s="9">
        <v>0.49411764705882355</v>
      </c>
      <c r="E666" s="10" t="s">
        <v>141</v>
      </c>
      <c r="F666" s="11">
        <f>C666</f>
        <v>0.49411764705882355</v>
      </c>
      <c r="G666" s="11">
        <v>0.42352941176470588</v>
      </c>
      <c r="H666" s="11">
        <v>0.44705882400000002</v>
      </c>
      <c r="I666" s="13">
        <v>0.44</v>
      </c>
      <c r="J666" s="13">
        <v>0.45882352941176469</v>
      </c>
      <c r="K666" s="14">
        <v>0.51764705882352946</v>
      </c>
      <c r="L666" s="26">
        <v>0.55000000000000004</v>
      </c>
    </row>
    <row r="667" spans="2:12" x14ac:dyDescent="0.25">
      <c r="B667" s="8" t="s">
        <v>142</v>
      </c>
      <c r="C667" s="9">
        <v>0.43529411764705883</v>
      </c>
      <c r="E667" s="10" t="s">
        <v>142</v>
      </c>
      <c r="F667" s="11">
        <f>C667</f>
        <v>0.43529411764705883</v>
      </c>
      <c r="G667" s="11">
        <v>0.4823529411764706</v>
      </c>
      <c r="H667" s="11">
        <v>0.47058823500000002</v>
      </c>
      <c r="I667" s="13">
        <v>0.48</v>
      </c>
      <c r="J667" s="13">
        <v>0.47058823529411764</v>
      </c>
      <c r="K667" s="14">
        <v>0.41176470588235292</v>
      </c>
      <c r="L667" s="26">
        <v>0.3</v>
      </c>
    </row>
    <row r="668" spans="2:12" x14ac:dyDescent="0.25">
      <c r="B668" s="8" t="s">
        <v>143</v>
      </c>
      <c r="C668" s="9">
        <v>1.1764705882352941E-2</v>
      </c>
      <c r="E668" s="10" t="s">
        <v>143</v>
      </c>
      <c r="F668" s="11">
        <f>C668</f>
        <v>1.1764705882352941E-2</v>
      </c>
      <c r="G668" s="11">
        <v>3.5294117647058823E-2</v>
      </c>
      <c r="H668" s="11">
        <v>2.3529412E-2</v>
      </c>
      <c r="I668" s="13">
        <v>0.02</v>
      </c>
      <c r="J668" s="13">
        <v>1.1764705882352941E-2</v>
      </c>
      <c r="K668" s="14">
        <v>1.1764705882352941E-2</v>
      </c>
      <c r="L668" s="26">
        <v>3.3333333299999997E-2</v>
      </c>
    </row>
    <row r="669" spans="2:12" x14ac:dyDescent="0.25">
      <c r="B669" s="8" t="s">
        <v>144</v>
      </c>
      <c r="C669" s="9">
        <v>2.3529411764705882E-2</v>
      </c>
      <c r="E669" s="10" t="s">
        <v>145</v>
      </c>
      <c r="F669" s="11">
        <f>C669</f>
        <v>2.3529411764705882E-2</v>
      </c>
      <c r="G669" s="11">
        <v>2.3529411764705882E-2</v>
      </c>
      <c r="H669" s="11">
        <v>3.5294117999999999E-2</v>
      </c>
      <c r="I669" s="13">
        <v>3.5294117647058823E-2</v>
      </c>
      <c r="J669" s="13">
        <v>3.5294117647058823E-2</v>
      </c>
      <c r="K669" s="14">
        <v>2.3529411764705882E-2</v>
      </c>
      <c r="L669" s="26">
        <v>0.05</v>
      </c>
    </row>
    <row r="670" spans="2:12" ht="15.75" thickBot="1" x14ac:dyDescent="0.3">
      <c r="B670" s="16" t="s">
        <v>146</v>
      </c>
      <c r="C670" s="17">
        <v>3.5294117647058823E-2</v>
      </c>
      <c r="E670" s="18" t="s">
        <v>146</v>
      </c>
      <c r="F670" s="19">
        <f>C670</f>
        <v>3.5294117647058823E-2</v>
      </c>
      <c r="G670" s="19">
        <v>3.5294117647058823E-2</v>
      </c>
      <c r="H670" s="38">
        <v>2.3529412E-2</v>
      </c>
      <c r="I670" s="38">
        <v>2.3529411764705882E-2</v>
      </c>
      <c r="J670" s="38">
        <v>2.3529411764705882E-2</v>
      </c>
      <c r="K670" s="21">
        <v>3.5294117647058823E-2</v>
      </c>
      <c r="L670" s="39">
        <v>6.6666666700000002E-2</v>
      </c>
    </row>
    <row r="671" spans="2:12" ht="15.75" thickBot="1" x14ac:dyDescent="0.3">
      <c r="B671" s="23"/>
      <c r="C671" s="11"/>
      <c r="F671" s="11"/>
      <c r="G671" s="11"/>
      <c r="H671" s="13"/>
      <c r="I671" s="13"/>
      <c r="J671" s="13"/>
      <c r="K671" s="14"/>
      <c r="L671" s="25"/>
    </row>
    <row r="672" spans="2:12" ht="30" x14ac:dyDescent="0.25">
      <c r="B672" s="69" t="s">
        <v>298</v>
      </c>
      <c r="C672" s="5"/>
      <c r="E672" s="69" t="s">
        <v>298</v>
      </c>
      <c r="F672" s="6" t="s">
        <v>0</v>
      </c>
      <c r="G672" s="6" t="s">
        <v>4</v>
      </c>
      <c r="H672" s="6" t="s">
        <v>5</v>
      </c>
      <c r="I672" s="6" t="s">
        <v>6</v>
      </c>
      <c r="J672" s="6" t="s">
        <v>7</v>
      </c>
      <c r="K672" s="6" t="s">
        <v>8</v>
      </c>
      <c r="L672" s="7" t="s">
        <v>9</v>
      </c>
    </row>
    <row r="673" spans="2:12" x14ac:dyDescent="0.25">
      <c r="B673" s="8" t="s">
        <v>147</v>
      </c>
      <c r="C673" s="9">
        <v>0.22352941176470589</v>
      </c>
      <c r="E673" s="8" t="s">
        <v>147</v>
      </c>
      <c r="F673" s="11">
        <f>C673</f>
        <v>0.22352941176470589</v>
      </c>
      <c r="G673" s="11">
        <v>0.32941176470588235</v>
      </c>
      <c r="H673"/>
      <c r="I673"/>
      <c r="J673"/>
      <c r="K673"/>
      <c r="L673" s="109"/>
    </row>
    <row r="674" spans="2:12" x14ac:dyDescent="0.25">
      <c r="B674" s="8" t="s">
        <v>148</v>
      </c>
      <c r="C674" s="9">
        <v>0.15294117647058825</v>
      </c>
      <c r="E674" s="8" t="s">
        <v>148</v>
      </c>
      <c r="F674" s="11">
        <f>C674</f>
        <v>0.15294117647058825</v>
      </c>
      <c r="G674" s="11">
        <v>0.10588235294117647</v>
      </c>
      <c r="H674"/>
      <c r="I674"/>
      <c r="J674"/>
      <c r="K674"/>
      <c r="L674" s="109"/>
    </row>
    <row r="675" spans="2:12" x14ac:dyDescent="0.25">
      <c r="B675" s="8" t="s">
        <v>149</v>
      </c>
      <c r="C675" s="9">
        <v>0.31764705882352939</v>
      </c>
      <c r="E675" s="8" t="s">
        <v>149</v>
      </c>
      <c r="F675" s="11">
        <f>C675</f>
        <v>0.31764705882352939</v>
      </c>
      <c r="G675" s="11">
        <v>0.29411764705882354</v>
      </c>
      <c r="H675"/>
      <c r="I675"/>
      <c r="J675"/>
      <c r="K675"/>
      <c r="L675" s="109"/>
    </row>
    <row r="676" spans="2:12" x14ac:dyDescent="0.25">
      <c r="B676" s="8" t="s">
        <v>150</v>
      </c>
      <c r="C676" s="9">
        <v>0.18823529411764706</v>
      </c>
      <c r="E676" s="8" t="s">
        <v>150</v>
      </c>
      <c r="F676" s="11">
        <f>C676</f>
        <v>0.18823529411764706</v>
      </c>
      <c r="G676" s="11">
        <v>0.14117647058823529</v>
      </c>
      <c r="H676"/>
      <c r="I676"/>
      <c r="J676"/>
      <c r="K676"/>
      <c r="L676" s="109"/>
    </row>
    <row r="677" spans="2:12" x14ac:dyDescent="0.25">
      <c r="B677" s="8" t="s">
        <v>151</v>
      </c>
      <c r="C677" s="9">
        <v>0.29411764705882354</v>
      </c>
      <c r="E677" s="8" t="s">
        <v>151</v>
      </c>
      <c r="F677" s="11">
        <f t="shared" ref="F677:F678" si="35">C677</f>
        <v>0.29411764705882354</v>
      </c>
      <c r="G677" s="11">
        <v>0.29411764705882354</v>
      </c>
      <c r="H677"/>
      <c r="I677"/>
      <c r="J677"/>
      <c r="K677"/>
      <c r="L677" s="109"/>
    </row>
    <row r="678" spans="2:12" ht="15.75" thickBot="1" x14ac:dyDescent="0.3">
      <c r="B678" s="16" t="s">
        <v>152</v>
      </c>
      <c r="C678" s="17">
        <v>3.5294117647058823E-2</v>
      </c>
      <c r="E678" s="16" t="s">
        <v>152</v>
      </c>
      <c r="F678" s="19">
        <f t="shared" si="35"/>
        <v>3.5294117647058823E-2</v>
      </c>
      <c r="G678" s="19">
        <v>5.8823529411764705E-2</v>
      </c>
      <c r="H678" s="38"/>
      <c r="I678" s="38"/>
      <c r="J678" s="38"/>
      <c r="K678" s="21"/>
      <c r="L678" s="39"/>
    </row>
    <row r="679" spans="2:12" ht="15.75" thickBot="1" x14ac:dyDescent="0.3"/>
    <row r="680" spans="2:12" ht="30" x14ac:dyDescent="0.25">
      <c r="B680" s="69" t="s">
        <v>299</v>
      </c>
      <c r="C680" s="5"/>
      <c r="E680" s="69" t="s">
        <v>299</v>
      </c>
      <c r="F680" s="6" t="s">
        <v>0</v>
      </c>
      <c r="G680" s="6" t="s">
        <v>4</v>
      </c>
      <c r="H680" s="6" t="s">
        <v>5</v>
      </c>
      <c r="I680" s="6" t="s">
        <v>6</v>
      </c>
      <c r="J680" s="6" t="s">
        <v>7</v>
      </c>
      <c r="K680" s="6" t="s">
        <v>8</v>
      </c>
      <c r="L680" s="7" t="s">
        <v>9</v>
      </c>
    </row>
    <row r="681" spans="2:12" x14ac:dyDescent="0.25">
      <c r="B681" s="8" t="s">
        <v>141</v>
      </c>
      <c r="C681" s="9">
        <v>1.1764705882352941E-2</v>
      </c>
      <c r="E681" s="10" t="s">
        <v>141</v>
      </c>
      <c r="F681" s="11">
        <f>C681</f>
        <v>1.1764705882352941E-2</v>
      </c>
      <c r="G681" s="11">
        <v>0.6470588235294118</v>
      </c>
      <c r="H681" s="11">
        <v>0.75294117599999999</v>
      </c>
      <c r="I681" s="13">
        <v>0.73</v>
      </c>
      <c r="J681" s="13">
        <v>0.81176470588235294</v>
      </c>
      <c r="K681" s="13">
        <v>0.89411764705882357</v>
      </c>
      <c r="L681" s="59">
        <v>0.88333333329999997</v>
      </c>
    </row>
    <row r="682" spans="2:12" x14ac:dyDescent="0.25">
      <c r="B682" s="8" t="s">
        <v>153</v>
      </c>
      <c r="C682" s="9">
        <v>0.70588235294117652</v>
      </c>
      <c r="E682" s="10" t="s">
        <v>153</v>
      </c>
      <c r="F682" s="11">
        <f>C682</f>
        <v>0.70588235294117652</v>
      </c>
      <c r="G682" s="11">
        <v>0.32941176470588235</v>
      </c>
      <c r="H682" s="11">
        <v>0.235294118</v>
      </c>
      <c r="I682" s="13">
        <v>0.25</v>
      </c>
      <c r="J682" s="13">
        <v>0.18823529411764706</v>
      </c>
      <c r="K682" s="13">
        <v>0.10588235294117647</v>
      </c>
      <c r="L682" s="59">
        <v>0.1166666667</v>
      </c>
    </row>
    <row r="683" spans="2:12" x14ac:dyDescent="0.25">
      <c r="B683" s="10" t="s">
        <v>154</v>
      </c>
      <c r="C683" s="9">
        <v>0.27058823529411763</v>
      </c>
      <c r="E683" s="10" t="s">
        <v>154</v>
      </c>
      <c r="F683" s="11">
        <f>C683</f>
        <v>0.27058823529411763</v>
      </c>
      <c r="G683" s="11">
        <v>2.3529411764705882E-2</v>
      </c>
      <c r="H683" s="11">
        <v>0</v>
      </c>
      <c r="I683" s="13">
        <v>0.01</v>
      </c>
      <c r="J683" s="13">
        <v>0</v>
      </c>
      <c r="K683" s="13">
        <v>0</v>
      </c>
      <c r="L683" s="59">
        <v>0</v>
      </c>
    </row>
    <row r="684" spans="2:12" x14ac:dyDescent="0.25">
      <c r="B684" s="10" t="s">
        <v>369</v>
      </c>
      <c r="C684" s="9"/>
      <c r="E684" s="10" t="s">
        <v>369</v>
      </c>
      <c r="F684" s="11"/>
      <c r="G684" s="11"/>
      <c r="H684" s="11"/>
      <c r="I684" s="13"/>
      <c r="J684" s="13"/>
      <c r="K684" s="13"/>
      <c r="L684" s="59"/>
    </row>
    <row r="685" spans="2:12" ht="15.75" thickBot="1" x14ac:dyDescent="0.3">
      <c r="B685" s="16" t="s">
        <v>155</v>
      </c>
      <c r="C685" s="17">
        <v>1.1764705882352941E-2</v>
      </c>
      <c r="E685" s="18" t="s">
        <v>156</v>
      </c>
      <c r="F685" s="19">
        <f>C685</f>
        <v>1.1764705882352941E-2</v>
      </c>
      <c r="G685" s="19">
        <v>0</v>
      </c>
      <c r="H685" s="38">
        <v>1.1764706E-2</v>
      </c>
      <c r="I685" s="38">
        <v>0.01</v>
      </c>
      <c r="J685" s="21">
        <v>0</v>
      </c>
      <c r="K685" s="21">
        <v>0</v>
      </c>
      <c r="L685" s="22">
        <v>0</v>
      </c>
    </row>
    <row r="686" spans="2:12" ht="15.75" thickBot="1" x14ac:dyDescent="0.3"/>
    <row r="687" spans="2:12" ht="30" x14ac:dyDescent="0.25">
      <c r="B687" s="69" t="s">
        <v>300</v>
      </c>
      <c r="C687" s="5"/>
      <c r="E687" s="69" t="s">
        <v>300</v>
      </c>
      <c r="F687" s="6" t="s">
        <v>0</v>
      </c>
      <c r="G687" s="6" t="s">
        <v>4</v>
      </c>
      <c r="H687" s="6" t="s">
        <v>5</v>
      </c>
      <c r="I687" s="6" t="s">
        <v>6</v>
      </c>
      <c r="J687" s="6" t="s">
        <v>7</v>
      </c>
      <c r="K687" s="6" t="s">
        <v>8</v>
      </c>
      <c r="L687" s="7" t="s">
        <v>9</v>
      </c>
    </row>
    <row r="688" spans="2:12" x14ac:dyDescent="0.25">
      <c r="B688" s="8" t="s">
        <v>157</v>
      </c>
      <c r="C688" s="9">
        <v>5.8823529411764705E-2</v>
      </c>
      <c r="E688" s="8" t="s">
        <v>157</v>
      </c>
      <c r="F688" s="11">
        <f>C688</f>
        <v>5.8823529411764705E-2</v>
      </c>
      <c r="G688" s="13">
        <v>4.7058823529411764E-2</v>
      </c>
      <c r="H688" s="13"/>
      <c r="I688" s="13"/>
      <c r="J688" s="14"/>
      <c r="K688" s="14"/>
      <c r="L688" s="15"/>
    </row>
    <row r="689" spans="2:12" x14ac:dyDescent="0.25">
      <c r="B689" s="8" t="s">
        <v>158</v>
      </c>
      <c r="C689" s="9">
        <v>0.22352941176470589</v>
      </c>
      <c r="E689" s="8" t="s">
        <v>158</v>
      </c>
      <c r="F689" s="11">
        <f t="shared" ref="F689:F692" si="36">C689</f>
        <v>0.22352941176470589</v>
      </c>
      <c r="G689" s="13">
        <v>0.25882352941176473</v>
      </c>
      <c r="H689" s="13"/>
      <c r="I689" s="13"/>
      <c r="J689" s="14"/>
      <c r="K689" s="14"/>
      <c r="L689" s="15"/>
    </row>
    <row r="690" spans="2:12" x14ac:dyDescent="0.25">
      <c r="B690" s="8" t="s">
        <v>159</v>
      </c>
      <c r="C690" s="9">
        <v>3.5294117647058823E-2</v>
      </c>
      <c r="E690" s="8" t="s">
        <v>159</v>
      </c>
      <c r="F690" s="11">
        <f t="shared" si="36"/>
        <v>3.5294117647058823E-2</v>
      </c>
      <c r="G690" s="13">
        <v>3.5294117647058823E-2</v>
      </c>
      <c r="H690" s="13"/>
      <c r="I690" s="13"/>
      <c r="J690" s="14"/>
      <c r="K690" s="14"/>
      <c r="L690" s="15"/>
    </row>
    <row r="691" spans="2:12" x14ac:dyDescent="0.25">
      <c r="B691" s="8" t="s">
        <v>160</v>
      </c>
      <c r="C691" s="9">
        <v>4.7058823529411764E-2</v>
      </c>
      <c r="E691" s="8" t="s">
        <v>160</v>
      </c>
      <c r="F691" s="11">
        <f t="shared" si="36"/>
        <v>4.7058823529411764E-2</v>
      </c>
      <c r="G691" s="13">
        <v>3.5294117647058823E-2</v>
      </c>
      <c r="H691" s="13"/>
      <c r="I691" s="13"/>
      <c r="J691" s="14"/>
      <c r="K691" s="14"/>
      <c r="L691" s="15"/>
    </row>
    <row r="692" spans="2:12" ht="15.75" thickBot="1" x14ac:dyDescent="0.3">
      <c r="B692" s="18" t="s">
        <v>161</v>
      </c>
      <c r="C692" s="17">
        <v>7.0588235294117646E-2</v>
      </c>
      <c r="E692" s="18" t="s">
        <v>161</v>
      </c>
      <c r="F692" s="19">
        <f t="shared" si="36"/>
        <v>7.0588235294117646E-2</v>
      </c>
      <c r="G692" s="38">
        <v>4.7058823529411764E-2</v>
      </c>
      <c r="H692" s="38"/>
      <c r="I692" s="38"/>
      <c r="J692" s="21"/>
      <c r="K692" s="21"/>
      <c r="L692" s="22"/>
    </row>
    <row r="693" spans="2:12" ht="15.75" thickBot="1" x14ac:dyDescent="0.3"/>
    <row r="694" spans="2:12" ht="60" x14ac:dyDescent="0.25">
      <c r="B694" s="69" t="s">
        <v>301</v>
      </c>
      <c r="C694" s="5"/>
      <c r="E694"/>
      <c r="F694"/>
      <c r="G694"/>
      <c r="H694"/>
      <c r="I694"/>
      <c r="J694"/>
      <c r="K694"/>
      <c r="L694"/>
    </row>
    <row r="695" spans="2:12" x14ac:dyDescent="0.25">
      <c r="B695" s="8" t="s">
        <v>141</v>
      </c>
      <c r="C695" s="9">
        <v>0.63529411764705879</v>
      </c>
      <c r="E695"/>
      <c r="F695"/>
      <c r="G695"/>
      <c r="H695"/>
      <c r="I695"/>
      <c r="J695"/>
      <c r="K695"/>
      <c r="L695"/>
    </row>
    <row r="696" spans="2:12" x14ac:dyDescent="0.25">
      <c r="B696" s="8" t="s">
        <v>302</v>
      </c>
      <c r="C696" s="9">
        <v>0.30588235294117649</v>
      </c>
      <c r="E696"/>
      <c r="F696"/>
      <c r="G696"/>
      <c r="H696"/>
      <c r="I696"/>
      <c r="J696"/>
      <c r="K696"/>
      <c r="L696"/>
    </row>
    <row r="697" spans="2:12" x14ac:dyDescent="0.25">
      <c r="B697" s="8" t="s">
        <v>303</v>
      </c>
      <c r="C697" s="9">
        <v>4.7058823529411764E-2</v>
      </c>
      <c r="E697"/>
      <c r="F697"/>
      <c r="G697"/>
      <c r="H697"/>
      <c r="I697"/>
      <c r="J697"/>
      <c r="K697"/>
      <c r="L697"/>
    </row>
    <row r="698" spans="2:12" x14ac:dyDescent="0.25">
      <c r="B698" s="8" t="s">
        <v>304</v>
      </c>
      <c r="C698" s="9">
        <v>1.1764705882352941E-2</v>
      </c>
      <c r="E698"/>
      <c r="F698"/>
      <c r="G698"/>
      <c r="H698"/>
      <c r="I698"/>
      <c r="J698"/>
      <c r="K698"/>
      <c r="L698"/>
    </row>
    <row r="699" spans="2:12" ht="45" x14ac:dyDescent="0.25">
      <c r="B699" s="70" t="s">
        <v>305</v>
      </c>
      <c r="C699" s="9"/>
      <c r="E699"/>
      <c r="F699"/>
      <c r="G699"/>
      <c r="H699"/>
      <c r="I699"/>
      <c r="J699"/>
      <c r="K699"/>
      <c r="L699"/>
    </row>
    <row r="700" spans="2:12" x14ac:dyDescent="0.25">
      <c r="B700" s="8" t="s">
        <v>141</v>
      </c>
      <c r="C700" s="9">
        <v>0.75294117647058822</v>
      </c>
      <c r="E700"/>
      <c r="F700"/>
      <c r="G700"/>
      <c r="H700"/>
      <c r="I700"/>
      <c r="J700"/>
      <c r="K700"/>
      <c r="L700"/>
    </row>
    <row r="701" spans="2:12" x14ac:dyDescent="0.25">
      <c r="B701" s="8" t="s">
        <v>302</v>
      </c>
      <c r="C701" s="9">
        <v>0.23529411764705882</v>
      </c>
      <c r="E701"/>
      <c r="F701"/>
      <c r="G701"/>
      <c r="H701"/>
      <c r="I701"/>
      <c r="J701"/>
      <c r="K701"/>
      <c r="L701"/>
    </row>
    <row r="702" spans="2:12" x14ac:dyDescent="0.25">
      <c r="B702" s="8" t="s">
        <v>303</v>
      </c>
      <c r="C702" s="9">
        <v>1.1764705882352941E-2</v>
      </c>
      <c r="E702"/>
      <c r="F702"/>
      <c r="G702"/>
      <c r="H702"/>
      <c r="I702"/>
      <c r="J702"/>
      <c r="K702"/>
      <c r="L702"/>
    </row>
    <row r="703" spans="2:12" x14ac:dyDescent="0.25">
      <c r="B703" s="8" t="s">
        <v>304</v>
      </c>
      <c r="C703" s="26"/>
    </row>
    <row r="704" spans="2:12" ht="45" x14ac:dyDescent="0.25">
      <c r="B704" s="70" t="s">
        <v>306</v>
      </c>
      <c r="C704" s="9"/>
      <c r="E704"/>
      <c r="F704"/>
      <c r="G704"/>
      <c r="H704"/>
      <c r="I704"/>
      <c r="J704"/>
      <c r="K704"/>
      <c r="L704"/>
    </row>
    <row r="705" spans="2:12" x14ac:dyDescent="0.25">
      <c r="B705" s="8" t="s">
        <v>141</v>
      </c>
      <c r="C705" s="9">
        <v>0.78823529411764703</v>
      </c>
      <c r="E705"/>
      <c r="F705"/>
      <c r="G705"/>
      <c r="H705"/>
      <c r="I705"/>
      <c r="J705"/>
      <c r="K705"/>
      <c r="L705"/>
    </row>
    <row r="706" spans="2:12" x14ac:dyDescent="0.25">
      <c r="B706" s="8" t="s">
        <v>302</v>
      </c>
      <c r="C706" s="9">
        <v>0.18823529411764706</v>
      </c>
      <c r="E706"/>
      <c r="F706"/>
      <c r="G706"/>
      <c r="H706"/>
      <c r="I706"/>
      <c r="J706"/>
      <c r="K706"/>
      <c r="L706"/>
    </row>
    <row r="707" spans="2:12" x14ac:dyDescent="0.25">
      <c r="B707" s="8" t="s">
        <v>303</v>
      </c>
      <c r="C707" s="9">
        <v>2.3529411764705882E-2</v>
      </c>
      <c r="E707"/>
      <c r="F707"/>
      <c r="G707"/>
      <c r="H707"/>
      <c r="I707"/>
      <c r="J707"/>
      <c r="K707"/>
      <c r="L707"/>
    </row>
    <row r="708" spans="2:12" x14ac:dyDescent="0.25">
      <c r="B708" s="8" t="s">
        <v>304</v>
      </c>
      <c r="D708" s="60"/>
    </row>
    <row r="709" spans="2:12" ht="45" x14ac:dyDescent="0.25">
      <c r="B709" s="70" t="s">
        <v>307</v>
      </c>
      <c r="C709" s="9"/>
      <c r="E709"/>
      <c r="F709"/>
      <c r="G709"/>
      <c r="H709"/>
      <c r="I709"/>
      <c r="J709"/>
      <c r="K709"/>
      <c r="L709"/>
    </row>
    <row r="710" spans="2:12" x14ac:dyDescent="0.25">
      <c r="B710" s="8" t="s">
        <v>141</v>
      </c>
      <c r="C710" s="9">
        <v>0.51764705882352946</v>
      </c>
      <c r="E710"/>
      <c r="F710"/>
      <c r="G710"/>
      <c r="H710"/>
      <c r="I710"/>
      <c r="J710"/>
      <c r="K710"/>
      <c r="L710"/>
    </row>
    <row r="711" spans="2:12" x14ac:dyDescent="0.25">
      <c r="B711" s="8" t="s">
        <v>302</v>
      </c>
      <c r="C711" s="9">
        <v>0.42352941176470588</v>
      </c>
      <c r="E711"/>
      <c r="F711"/>
      <c r="G711"/>
      <c r="H711"/>
      <c r="I711"/>
      <c r="J711"/>
      <c r="K711"/>
      <c r="L711"/>
    </row>
    <row r="712" spans="2:12" x14ac:dyDescent="0.25">
      <c r="B712" s="8" t="s">
        <v>303</v>
      </c>
      <c r="C712" s="9">
        <v>5.8823529411764705E-2</v>
      </c>
      <c r="E712"/>
      <c r="F712"/>
      <c r="G712"/>
      <c r="H712"/>
      <c r="I712"/>
      <c r="J712"/>
      <c r="K712"/>
      <c r="L712"/>
    </row>
    <row r="713" spans="2:12" x14ac:dyDescent="0.25">
      <c r="B713" s="8" t="s">
        <v>304</v>
      </c>
      <c r="D713" s="60"/>
    </row>
    <row r="714" spans="2:12" ht="60" x14ac:dyDescent="0.25">
      <c r="B714" s="70" t="s">
        <v>308</v>
      </c>
      <c r="C714" s="9"/>
      <c r="E714"/>
      <c r="F714"/>
      <c r="G714"/>
      <c r="H714"/>
      <c r="I714"/>
      <c r="J714"/>
      <c r="K714"/>
      <c r="L714"/>
    </row>
    <row r="715" spans="2:12" x14ac:dyDescent="0.25">
      <c r="B715" s="8" t="s">
        <v>141</v>
      </c>
      <c r="C715" s="9">
        <v>0.70588235294117652</v>
      </c>
      <c r="E715"/>
      <c r="F715"/>
      <c r="G715"/>
      <c r="H715"/>
      <c r="I715"/>
      <c r="J715"/>
      <c r="K715"/>
      <c r="L715"/>
    </row>
    <row r="716" spans="2:12" x14ac:dyDescent="0.25">
      <c r="B716" s="8" t="s">
        <v>302</v>
      </c>
      <c r="C716" s="9">
        <v>0.27058823529411763</v>
      </c>
      <c r="E716"/>
      <c r="F716"/>
      <c r="G716"/>
      <c r="H716"/>
      <c r="I716"/>
      <c r="J716"/>
      <c r="K716"/>
      <c r="L716"/>
    </row>
    <row r="717" spans="2:12" x14ac:dyDescent="0.25">
      <c r="B717" s="8" t="s">
        <v>303</v>
      </c>
      <c r="C717" s="9">
        <v>2.3529411764705882E-2</v>
      </c>
      <c r="E717"/>
      <c r="F717"/>
      <c r="G717"/>
      <c r="H717"/>
      <c r="I717"/>
      <c r="J717"/>
      <c r="K717"/>
      <c r="L717"/>
    </row>
    <row r="718" spans="2:12" x14ac:dyDescent="0.25">
      <c r="B718" s="8" t="s">
        <v>304</v>
      </c>
      <c r="C718" s="26"/>
    </row>
    <row r="719" spans="2:12" ht="45" x14ac:dyDescent="0.25">
      <c r="B719" s="70" t="s">
        <v>309</v>
      </c>
      <c r="C719" s="9"/>
      <c r="E719"/>
      <c r="F719"/>
      <c r="G719"/>
      <c r="H719"/>
      <c r="I719"/>
      <c r="J719"/>
      <c r="K719"/>
      <c r="L719"/>
    </row>
    <row r="720" spans="2:12" x14ac:dyDescent="0.25">
      <c r="B720" s="8" t="s">
        <v>141</v>
      </c>
      <c r="C720" s="9">
        <v>0.92941176470588238</v>
      </c>
      <c r="E720"/>
      <c r="F720"/>
      <c r="G720"/>
      <c r="H720"/>
      <c r="I720"/>
      <c r="J720"/>
      <c r="K720"/>
      <c r="L720"/>
    </row>
    <row r="721" spans="2:12" x14ac:dyDescent="0.25">
      <c r="B721" s="8" t="s">
        <v>302</v>
      </c>
      <c r="C721" s="9">
        <v>7.0588235294117646E-2</v>
      </c>
      <c r="E721"/>
      <c r="F721"/>
      <c r="G721"/>
      <c r="H721"/>
      <c r="I721"/>
      <c r="J721"/>
      <c r="K721"/>
      <c r="L721"/>
    </row>
    <row r="722" spans="2:12" x14ac:dyDescent="0.25">
      <c r="B722" s="8" t="s">
        <v>303</v>
      </c>
      <c r="D722" s="60"/>
    </row>
    <row r="723" spans="2:12" ht="60" x14ac:dyDescent="0.25">
      <c r="B723" s="70" t="s">
        <v>310</v>
      </c>
      <c r="C723" s="9"/>
      <c r="E723"/>
      <c r="F723"/>
      <c r="G723"/>
      <c r="H723"/>
      <c r="I723"/>
      <c r="J723"/>
      <c r="K723"/>
      <c r="L723"/>
    </row>
    <row r="724" spans="2:12" x14ac:dyDescent="0.25">
      <c r="B724" s="8" t="s">
        <v>141</v>
      </c>
      <c r="C724" s="9">
        <v>0.84705882352941175</v>
      </c>
      <c r="E724"/>
      <c r="F724"/>
      <c r="G724"/>
      <c r="H724"/>
      <c r="I724"/>
      <c r="J724"/>
      <c r="K724"/>
      <c r="L724"/>
    </row>
    <row r="725" spans="2:12" x14ac:dyDescent="0.25">
      <c r="B725" s="8" t="s">
        <v>302</v>
      </c>
      <c r="C725" s="9">
        <v>0.14117647058823529</v>
      </c>
      <c r="E725"/>
      <c r="F725"/>
      <c r="G725"/>
      <c r="H725"/>
      <c r="I725"/>
      <c r="J725"/>
      <c r="K725"/>
      <c r="L725"/>
    </row>
    <row r="726" spans="2:12" x14ac:dyDescent="0.25">
      <c r="B726" s="8" t="s">
        <v>303</v>
      </c>
      <c r="C726" s="9">
        <v>1.1764705882352941E-2</v>
      </c>
      <c r="E726"/>
      <c r="F726"/>
      <c r="G726"/>
      <c r="H726"/>
      <c r="I726"/>
      <c r="J726"/>
      <c r="K726"/>
      <c r="L726"/>
    </row>
    <row r="727" spans="2:12" x14ac:dyDescent="0.25">
      <c r="B727" s="8" t="s">
        <v>304</v>
      </c>
      <c r="D727" s="60"/>
    </row>
    <row r="728" spans="2:12" ht="45" x14ac:dyDescent="0.25">
      <c r="B728" s="70" t="s">
        <v>311</v>
      </c>
      <c r="C728" s="9"/>
      <c r="E728"/>
      <c r="F728"/>
      <c r="G728"/>
      <c r="H728"/>
      <c r="I728"/>
      <c r="J728"/>
      <c r="K728"/>
      <c r="L728"/>
    </row>
    <row r="729" spans="2:12" x14ac:dyDescent="0.25">
      <c r="B729" s="8" t="s">
        <v>141</v>
      </c>
      <c r="C729" s="9">
        <v>0.85882352941176499</v>
      </c>
      <c r="E729"/>
      <c r="F729"/>
      <c r="G729"/>
      <c r="H729"/>
      <c r="I729"/>
      <c r="J729"/>
      <c r="K729"/>
      <c r="L729"/>
    </row>
    <row r="730" spans="2:12" x14ac:dyDescent="0.25">
      <c r="B730" s="8" t="s">
        <v>302</v>
      </c>
      <c r="C730" s="9">
        <v>0.10588235294117647</v>
      </c>
      <c r="E730"/>
      <c r="F730"/>
      <c r="G730"/>
      <c r="H730"/>
      <c r="I730"/>
      <c r="J730"/>
      <c r="K730"/>
      <c r="L730"/>
    </row>
    <row r="731" spans="2:12" x14ac:dyDescent="0.25">
      <c r="B731" s="8" t="s">
        <v>303</v>
      </c>
      <c r="C731" s="9">
        <v>2.3529411764705882E-2</v>
      </c>
      <c r="E731"/>
      <c r="F731"/>
      <c r="G731"/>
      <c r="H731"/>
      <c r="I731"/>
      <c r="J731"/>
      <c r="K731"/>
      <c r="L731"/>
    </row>
    <row r="732" spans="2:12" s="107" customFormat="1" x14ac:dyDescent="0.25">
      <c r="B732" s="111" t="s">
        <v>304</v>
      </c>
      <c r="C732" s="115">
        <v>1.1764705882352941E-2</v>
      </c>
      <c r="E732"/>
      <c r="F732"/>
      <c r="G732"/>
      <c r="H732"/>
      <c r="I732"/>
      <c r="J732"/>
      <c r="K732"/>
      <c r="L732"/>
    </row>
    <row r="733" spans="2:12" ht="45" x14ac:dyDescent="0.25">
      <c r="B733" s="70" t="s">
        <v>312</v>
      </c>
      <c r="C733" s="9"/>
      <c r="E733"/>
      <c r="F733"/>
      <c r="G733"/>
      <c r="H733"/>
      <c r="I733"/>
      <c r="J733"/>
      <c r="K733"/>
      <c r="L733"/>
    </row>
    <row r="734" spans="2:12" x14ac:dyDescent="0.25">
      <c r="B734" s="8" t="s">
        <v>141</v>
      </c>
      <c r="C734" s="9">
        <v>0.81176470588235294</v>
      </c>
      <c r="E734"/>
      <c r="F734"/>
      <c r="G734"/>
      <c r="H734"/>
      <c r="I734"/>
      <c r="J734"/>
      <c r="K734"/>
      <c r="L734"/>
    </row>
    <row r="735" spans="2:12" x14ac:dyDescent="0.25">
      <c r="B735" s="8" t="s">
        <v>302</v>
      </c>
      <c r="C735" s="9">
        <v>0.16470588235294117</v>
      </c>
      <c r="E735"/>
      <c r="F735"/>
      <c r="G735"/>
      <c r="H735"/>
      <c r="I735"/>
      <c r="J735"/>
      <c r="K735"/>
      <c r="L735"/>
    </row>
    <row r="736" spans="2:12" x14ac:dyDescent="0.25">
      <c r="B736" s="8" t="s">
        <v>303</v>
      </c>
      <c r="C736" s="26">
        <v>2.3529411764705882E-2</v>
      </c>
      <c r="E736"/>
      <c r="F736"/>
      <c r="G736"/>
      <c r="H736"/>
      <c r="I736"/>
      <c r="J736"/>
      <c r="K736"/>
      <c r="L736"/>
    </row>
    <row r="737" spans="2:12" x14ac:dyDescent="0.25">
      <c r="B737" s="8" t="s">
        <v>304</v>
      </c>
      <c r="D737" s="60"/>
    </row>
    <row r="738" spans="2:12" ht="45" x14ac:dyDescent="0.25">
      <c r="B738" s="70" t="s">
        <v>313</v>
      </c>
      <c r="C738" s="9"/>
      <c r="E738"/>
      <c r="F738"/>
      <c r="G738"/>
      <c r="H738"/>
      <c r="I738"/>
      <c r="J738"/>
      <c r="K738"/>
      <c r="L738"/>
    </row>
    <row r="739" spans="2:12" x14ac:dyDescent="0.25">
      <c r="B739" s="8" t="s">
        <v>141</v>
      </c>
      <c r="C739" s="9">
        <v>0.8</v>
      </c>
      <c r="E739"/>
      <c r="F739"/>
      <c r="G739"/>
      <c r="H739"/>
      <c r="I739"/>
      <c r="J739"/>
      <c r="K739"/>
      <c r="L739"/>
    </row>
    <row r="740" spans="2:12" x14ac:dyDescent="0.25">
      <c r="B740" s="8" t="s">
        <v>302</v>
      </c>
      <c r="C740" s="9">
        <v>0.18823529411764706</v>
      </c>
      <c r="E740"/>
      <c r="F740"/>
      <c r="G740"/>
      <c r="H740"/>
      <c r="I740"/>
      <c r="J740"/>
      <c r="K740"/>
      <c r="L740"/>
    </row>
    <row r="741" spans="2:12" x14ac:dyDescent="0.25">
      <c r="B741" s="8" t="s">
        <v>303</v>
      </c>
      <c r="D741" s="60"/>
    </row>
    <row r="742" spans="2:12" x14ac:dyDescent="0.25">
      <c r="B742" s="111" t="s">
        <v>304</v>
      </c>
      <c r="C742" s="9">
        <v>1.1764705882352941E-2</v>
      </c>
      <c r="E742"/>
      <c r="F742"/>
      <c r="G742"/>
      <c r="H742"/>
      <c r="I742"/>
      <c r="J742"/>
      <c r="K742"/>
      <c r="L742"/>
    </row>
    <row r="743" spans="2:12" ht="45" x14ac:dyDescent="0.25">
      <c r="B743" s="70" t="s">
        <v>314</v>
      </c>
      <c r="C743" s="9"/>
      <c r="E743"/>
      <c r="F743"/>
      <c r="G743"/>
      <c r="H743"/>
      <c r="I743"/>
      <c r="J743"/>
      <c r="K743"/>
      <c r="L743"/>
    </row>
    <row r="744" spans="2:12" x14ac:dyDescent="0.25">
      <c r="B744" s="8" t="s">
        <v>141</v>
      </c>
      <c r="C744" s="9">
        <v>0.94117647058823528</v>
      </c>
      <c r="E744"/>
      <c r="F744"/>
      <c r="G744"/>
      <c r="H744"/>
      <c r="I744"/>
      <c r="J744"/>
      <c r="K744"/>
      <c r="L744"/>
    </row>
    <row r="745" spans="2:12" x14ac:dyDescent="0.25">
      <c r="B745" s="8" t="s">
        <v>302</v>
      </c>
      <c r="C745" s="9">
        <v>5.8823529411764705E-2</v>
      </c>
      <c r="E745"/>
      <c r="F745"/>
      <c r="G745"/>
      <c r="H745"/>
      <c r="I745"/>
      <c r="J745"/>
      <c r="K745"/>
      <c r="L745"/>
    </row>
    <row r="746" spans="2:12" x14ac:dyDescent="0.25">
      <c r="B746" s="8" t="s">
        <v>303</v>
      </c>
      <c r="D746" s="60"/>
    </row>
    <row r="747" spans="2:12" ht="45" x14ac:dyDescent="0.25">
      <c r="B747" s="70" t="s">
        <v>315</v>
      </c>
      <c r="C747" s="9"/>
      <c r="E747"/>
      <c r="F747"/>
      <c r="G747"/>
      <c r="H747"/>
      <c r="I747"/>
      <c r="J747"/>
      <c r="K747"/>
      <c r="L747"/>
    </row>
    <row r="748" spans="2:12" x14ac:dyDescent="0.25">
      <c r="B748" s="8" t="s">
        <v>141</v>
      </c>
      <c r="C748" s="9">
        <v>0.87058823529411766</v>
      </c>
      <c r="E748"/>
      <c r="F748"/>
      <c r="G748"/>
      <c r="H748"/>
      <c r="I748"/>
      <c r="J748"/>
      <c r="K748"/>
      <c r="L748"/>
    </row>
    <row r="749" spans="2:12" x14ac:dyDescent="0.25">
      <c r="B749" s="8" t="s">
        <v>302</v>
      </c>
      <c r="C749" s="9">
        <v>0.11764705882352941</v>
      </c>
      <c r="E749"/>
      <c r="F749"/>
      <c r="G749"/>
      <c r="H749"/>
      <c r="I749"/>
      <c r="J749"/>
      <c r="K749"/>
      <c r="L749"/>
    </row>
    <row r="750" spans="2:12" x14ac:dyDescent="0.25">
      <c r="B750" s="8" t="s">
        <v>303</v>
      </c>
      <c r="C750" s="9">
        <v>1.1764705882352941E-2</v>
      </c>
      <c r="E750"/>
      <c r="F750"/>
      <c r="G750"/>
      <c r="H750"/>
      <c r="I750"/>
      <c r="J750"/>
      <c r="K750"/>
      <c r="L750"/>
    </row>
    <row r="751" spans="2:12" x14ac:dyDescent="0.25">
      <c r="B751" s="111" t="s">
        <v>304</v>
      </c>
      <c r="C751" s="26"/>
    </row>
    <row r="752" spans="2:12" ht="45" x14ac:dyDescent="0.25">
      <c r="B752" s="70" t="s">
        <v>316</v>
      </c>
      <c r="C752" s="9"/>
      <c r="E752"/>
      <c r="F752"/>
      <c r="G752"/>
      <c r="H752"/>
      <c r="I752"/>
      <c r="J752"/>
      <c r="K752"/>
      <c r="L752"/>
    </row>
    <row r="753" spans="1:12" x14ac:dyDescent="0.25">
      <c r="B753" s="8" t="s">
        <v>141</v>
      </c>
      <c r="C753" s="9">
        <v>0.89411764705882357</v>
      </c>
      <c r="E753"/>
      <c r="F753"/>
      <c r="G753"/>
      <c r="H753"/>
      <c r="I753"/>
      <c r="J753"/>
      <c r="K753"/>
      <c r="L753"/>
    </row>
    <row r="754" spans="1:12" x14ac:dyDescent="0.25">
      <c r="B754" s="8" t="s">
        <v>302</v>
      </c>
      <c r="C754" s="9">
        <v>8.2352941176470587E-2</v>
      </c>
      <c r="E754"/>
      <c r="F754"/>
      <c r="G754"/>
      <c r="H754"/>
      <c r="I754"/>
      <c r="J754"/>
      <c r="K754"/>
      <c r="L754"/>
    </row>
    <row r="755" spans="1:12" x14ac:dyDescent="0.25">
      <c r="B755" s="8" t="s">
        <v>303</v>
      </c>
      <c r="C755" s="9">
        <v>2.3529411764705882E-2</v>
      </c>
      <c r="E755"/>
      <c r="F755"/>
      <c r="G755"/>
      <c r="H755"/>
      <c r="I755"/>
      <c r="J755"/>
      <c r="K755"/>
      <c r="L755"/>
    </row>
    <row r="756" spans="1:12" x14ac:dyDescent="0.25">
      <c r="B756" s="111" t="s">
        <v>304</v>
      </c>
      <c r="D756" s="60"/>
    </row>
    <row r="757" spans="1:12" ht="60" x14ac:dyDescent="0.25">
      <c r="B757" s="70" t="s">
        <v>317</v>
      </c>
      <c r="C757" s="9"/>
      <c r="E757"/>
      <c r="F757"/>
      <c r="G757"/>
      <c r="H757"/>
      <c r="I757"/>
      <c r="J757"/>
      <c r="K757"/>
      <c r="L757"/>
    </row>
    <row r="758" spans="1:12" x14ac:dyDescent="0.25">
      <c r="B758" s="8" t="s">
        <v>141</v>
      </c>
      <c r="C758" s="9">
        <v>0.8</v>
      </c>
      <c r="E758"/>
      <c r="F758"/>
      <c r="G758"/>
      <c r="H758"/>
      <c r="I758"/>
      <c r="J758"/>
      <c r="K758"/>
      <c r="L758"/>
    </row>
    <row r="759" spans="1:12" x14ac:dyDescent="0.25">
      <c r="B759" s="8" t="s">
        <v>302</v>
      </c>
      <c r="C759" s="9">
        <v>0.17647058823529413</v>
      </c>
      <c r="E759"/>
      <c r="F759"/>
      <c r="G759"/>
      <c r="H759"/>
      <c r="I759"/>
      <c r="J759"/>
      <c r="K759"/>
      <c r="L759"/>
    </row>
    <row r="760" spans="1:12" x14ac:dyDescent="0.25">
      <c r="B760" s="8" t="s">
        <v>303</v>
      </c>
      <c r="C760" s="9">
        <v>2.3529411764705882E-2</v>
      </c>
      <c r="E760"/>
      <c r="F760"/>
      <c r="G760"/>
      <c r="H760"/>
      <c r="I760"/>
      <c r="J760"/>
      <c r="K760"/>
      <c r="L760"/>
    </row>
    <row r="761" spans="1:12" x14ac:dyDescent="0.25">
      <c r="B761" s="111" t="s">
        <v>304</v>
      </c>
      <c r="C761" s="26"/>
    </row>
    <row r="762" spans="1:12" ht="45" x14ac:dyDescent="0.25">
      <c r="B762" s="70" t="s">
        <v>318</v>
      </c>
      <c r="C762" s="9"/>
      <c r="E762"/>
      <c r="F762"/>
      <c r="G762"/>
      <c r="H762"/>
      <c r="I762"/>
      <c r="J762"/>
      <c r="K762"/>
      <c r="L762"/>
    </row>
    <row r="763" spans="1:12" x14ac:dyDescent="0.25">
      <c r="B763" s="8" t="s">
        <v>141</v>
      </c>
      <c r="C763" s="9">
        <v>0.45882352941176469</v>
      </c>
      <c r="E763"/>
      <c r="F763"/>
      <c r="G763"/>
      <c r="H763"/>
      <c r="I763"/>
      <c r="J763"/>
      <c r="K763"/>
      <c r="L763"/>
    </row>
    <row r="764" spans="1:12" x14ac:dyDescent="0.25">
      <c r="B764" s="8" t="s">
        <v>302</v>
      </c>
      <c r="C764" s="9">
        <v>0.43529411764705883</v>
      </c>
      <c r="E764"/>
      <c r="F764"/>
      <c r="G764"/>
      <c r="H764"/>
      <c r="I764"/>
      <c r="J764"/>
      <c r="K764"/>
      <c r="L764"/>
    </row>
    <row r="765" spans="1:12" x14ac:dyDescent="0.25">
      <c r="B765" s="8" t="s">
        <v>303</v>
      </c>
      <c r="C765" s="4">
        <v>7.0588235294117646E-2</v>
      </c>
      <c r="D765" s="60"/>
      <c r="E765"/>
      <c r="F765"/>
      <c r="G765"/>
      <c r="H765"/>
      <c r="I765"/>
      <c r="J765"/>
      <c r="K765"/>
      <c r="L765"/>
    </row>
    <row r="766" spans="1:12" x14ac:dyDescent="0.25">
      <c r="A766" s="42"/>
      <c r="B766" t="s">
        <v>304</v>
      </c>
      <c r="C766" s="9">
        <v>3.5294117647058823E-2</v>
      </c>
      <c r="E766"/>
      <c r="F766"/>
      <c r="G766"/>
      <c r="H766"/>
      <c r="I766"/>
      <c r="J766"/>
      <c r="K766"/>
      <c r="L766"/>
    </row>
    <row r="767" spans="1:12" ht="45" x14ac:dyDescent="0.25">
      <c r="B767" s="70" t="s">
        <v>319</v>
      </c>
      <c r="C767" s="9"/>
      <c r="E767"/>
      <c r="F767"/>
      <c r="G767"/>
      <c r="H767"/>
      <c r="I767"/>
      <c r="J767"/>
      <c r="K767"/>
      <c r="L767"/>
    </row>
    <row r="768" spans="1:12" x14ac:dyDescent="0.25">
      <c r="B768" s="8" t="s">
        <v>141</v>
      </c>
      <c r="C768" s="9">
        <v>0.63529411764705879</v>
      </c>
      <c r="E768"/>
      <c r="F768"/>
      <c r="G768"/>
      <c r="H768"/>
      <c r="I768"/>
      <c r="J768"/>
      <c r="K768"/>
      <c r="L768"/>
    </row>
    <row r="769" spans="1:12" x14ac:dyDescent="0.25">
      <c r="B769" s="8" t="s">
        <v>302</v>
      </c>
      <c r="C769" s="9">
        <v>0.31764705882352939</v>
      </c>
      <c r="E769"/>
      <c r="F769"/>
      <c r="G769"/>
      <c r="H769"/>
      <c r="I769"/>
      <c r="J769"/>
      <c r="K769"/>
      <c r="L769"/>
    </row>
    <row r="770" spans="1:12" x14ac:dyDescent="0.25">
      <c r="B770" s="8" t="s">
        <v>303</v>
      </c>
      <c r="C770" s="4">
        <v>2.3529411764705882E-2</v>
      </c>
      <c r="D770" s="60"/>
      <c r="E770"/>
      <c r="F770"/>
      <c r="G770"/>
      <c r="H770"/>
      <c r="I770"/>
      <c r="J770"/>
      <c r="K770"/>
      <c r="L770"/>
    </row>
    <row r="771" spans="1:12" x14ac:dyDescent="0.25">
      <c r="B771" s="111" t="s">
        <v>304</v>
      </c>
      <c r="C771" s="9">
        <v>2.3529411764705882E-2</v>
      </c>
      <c r="E771"/>
      <c r="F771"/>
      <c r="G771"/>
      <c r="H771"/>
      <c r="I771"/>
      <c r="J771"/>
      <c r="K771"/>
      <c r="L771"/>
    </row>
    <row r="772" spans="1:12" ht="45" x14ac:dyDescent="0.25">
      <c r="B772" s="70" t="s">
        <v>320</v>
      </c>
      <c r="C772" s="9"/>
      <c r="E772"/>
      <c r="F772"/>
      <c r="G772"/>
      <c r="H772"/>
      <c r="I772"/>
      <c r="J772"/>
      <c r="K772"/>
      <c r="L772"/>
    </row>
    <row r="773" spans="1:12" x14ac:dyDescent="0.25">
      <c r="B773" s="8" t="s">
        <v>141</v>
      </c>
      <c r="C773" s="9">
        <v>0.22352941176470589</v>
      </c>
      <c r="E773"/>
      <c r="F773"/>
      <c r="G773"/>
      <c r="H773"/>
      <c r="I773"/>
      <c r="J773"/>
      <c r="K773"/>
      <c r="L773"/>
    </row>
    <row r="774" spans="1:12" x14ac:dyDescent="0.25">
      <c r="B774" s="8" t="s">
        <v>302</v>
      </c>
      <c r="C774" s="9">
        <v>0.56470588235294117</v>
      </c>
      <c r="E774"/>
      <c r="F774"/>
      <c r="G774"/>
      <c r="H774"/>
      <c r="I774"/>
      <c r="J774"/>
      <c r="K774"/>
      <c r="L774"/>
    </row>
    <row r="775" spans="1:12" x14ac:dyDescent="0.25">
      <c r="A775" s="42"/>
      <c r="B775" s="23" t="s">
        <v>303</v>
      </c>
      <c r="C775" s="9">
        <v>0.12941176470588237</v>
      </c>
      <c r="D775" s="60"/>
      <c r="E775"/>
      <c r="F775"/>
      <c r="G775"/>
      <c r="H775"/>
      <c r="I775"/>
      <c r="J775"/>
      <c r="K775"/>
      <c r="L775"/>
    </row>
    <row r="776" spans="1:12" s="107" customFormat="1" x14ac:dyDescent="0.25">
      <c r="A776" s="112"/>
      <c r="B776" s="105" t="s">
        <v>304</v>
      </c>
      <c r="C776" s="115">
        <v>8.2352941176470587E-2</v>
      </c>
      <c r="D776" s="129"/>
      <c r="E776"/>
      <c r="F776"/>
      <c r="G776"/>
      <c r="H776"/>
      <c r="I776"/>
      <c r="J776"/>
      <c r="K776"/>
      <c r="L776"/>
    </row>
    <row r="777" spans="1:12" ht="45" x14ac:dyDescent="0.25">
      <c r="B777" s="70" t="s">
        <v>321</v>
      </c>
      <c r="C777" s="9"/>
      <c r="E777"/>
      <c r="F777"/>
      <c r="G777"/>
      <c r="H777"/>
      <c r="I777"/>
      <c r="J777"/>
      <c r="K777"/>
      <c r="L777"/>
    </row>
    <row r="778" spans="1:12" x14ac:dyDescent="0.25">
      <c r="B778" s="8" t="s">
        <v>141</v>
      </c>
      <c r="C778" s="9">
        <v>0.51764705882352946</v>
      </c>
      <c r="E778"/>
      <c r="F778"/>
      <c r="G778"/>
      <c r="H778"/>
      <c r="I778"/>
      <c r="J778"/>
      <c r="K778"/>
      <c r="L778"/>
    </row>
    <row r="779" spans="1:12" x14ac:dyDescent="0.25">
      <c r="B779" s="8" t="s">
        <v>302</v>
      </c>
      <c r="C779" s="9">
        <v>0.30588235294117649</v>
      </c>
      <c r="E779"/>
      <c r="F779"/>
      <c r="G779"/>
      <c r="H779"/>
      <c r="I779"/>
      <c r="J779"/>
      <c r="K779"/>
      <c r="L779"/>
    </row>
    <row r="780" spans="1:12" x14ac:dyDescent="0.25">
      <c r="B780" s="8" t="s">
        <v>303</v>
      </c>
      <c r="C780" s="4">
        <v>9.4117647058823528E-2</v>
      </c>
      <c r="D780" s="60"/>
      <c r="E780"/>
      <c r="F780"/>
      <c r="G780"/>
      <c r="H780"/>
      <c r="I780"/>
      <c r="J780"/>
      <c r="K780"/>
      <c r="L780"/>
    </row>
    <row r="781" spans="1:12" x14ac:dyDescent="0.25">
      <c r="B781" s="111" t="s">
        <v>304</v>
      </c>
      <c r="C781" s="9">
        <v>8.2352941176470587E-2</v>
      </c>
      <c r="D781" s="60"/>
      <c r="E781"/>
      <c r="F781"/>
      <c r="G781"/>
      <c r="H781"/>
      <c r="I781"/>
      <c r="J781"/>
      <c r="K781"/>
      <c r="L781"/>
    </row>
    <row r="782" spans="1:12" ht="45" x14ac:dyDescent="0.25">
      <c r="B782" s="70" t="s">
        <v>322</v>
      </c>
      <c r="C782" s="9"/>
      <c r="E782"/>
      <c r="F782"/>
      <c r="G782"/>
      <c r="H782"/>
      <c r="I782"/>
      <c r="J782"/>
      <c r="K782"/>
      <c r="L782"/>
    </row>
    <row r="783" spans="1:12" x14ac:dyDescent="0.25">
      <c r="B783" s="8" t="s">
        <v>141</v>
      </c>
      <c r="C783" s="9">
        <v>0.68235294117647061</v>
      </c>
      <c r="E783"/>
      <c r="F783"/>
      <c r="G783"/>
      <c r="H783"/>
      <c r="I783"/>
      <c r="J783"/>
      <c r="K783"/>
      <c r="L783"/>
    </row>
    <row r="784" spans="1:12" x14ac:dyDescent="0.25">
      <c r="B784" s="8" t="s">
        <v>302</v>
      </c>
      <c r="C784" s="9">
        <v>0.25882352941176473</v>
      </c>
      <c r="E784"/>
      <c r="F784"/>
      <c r="G784"/>
      <c r="H784"/>
      <c r="I784"/>
      <c r="J784"/>
      <c r="K784"/>
      <c r="L784"/>
    </row>
    <row r="785" spans="1:12" x14ac:dyDescent="0.25">
      <c r="A785" s="42"/>
      <c r="B785" s="23" t="s">
        <v>303</v>
      </c>
      <c r="C785" s="9">
        <v>3.5294117647058823E-2</v>
      </c>
      <c r="D785" s="60"/>
      <c r="E785"/>
      <c r="F785"/>
      <c r="G785"/>
      <c r="H785"/>
      <c r="I785"/>
      <c r="J785"/>
      <c r="K785"/>
      <c r="L785"/>
    </row>
    <row r="786" spans="1:12" s="107" customFormat="1" ht="15.75" thickBot="1" x14ac:dyDescent="0.3">
      <c r="A786" s="112"/>
      <c r="B786" s="113" t="s">
        <v>304</v>
      </c>
      <c r="C786" s="114">
        <v>2.3529411764705882E-2</v>
      </c>
      <c r="D786" s="129"/>
      <c r="E786"/>
      <c r="F786"/>
      <c r="G786"/>
      <c r="H786"/>
      <c r="I786"/>
      <c r="J786"/>
      <c r="K786"/>
      <c r="L786"/>
    </row>
    <row r="787" spans="1:12" s="107" customFormat="1" ht="15.75" thickBot="1" x14ac:dyDescent="0.3">
      <c r="B787" s="105"/>
      <c r="C787" s="106"/>
      <c r="E787"/>
      <c r="F787"/>
      <c r="G787"/>
      <c r="H787"/>
      <c r="I787"/>
      <c r="J787"/>
      <c r="K787"/>
      <c r="L787"/>
    </row>
    <row r="788" spans="1:12" ht="30" x14ac:dyDescent="0.25">
      <c r="B788" s="69" t="s">
        <v>323</v>
      </c>
      <c r="C788" s="5"/>
      <c r="E788"/>
      <c r="F788"/>
      <c r="G788"/>
      <c r="H788"/>
      <c r="I788"/>
      <c r="J788"/>
      <c r="K788"/>
      <c r="L788"/>
    </row>
    <row r="789" spans="1:12" x14ac:dyDescent="0.25">
      <c r="A789" s="42"/>
      <c r="B789" t="s">
        <v>324</v>
      </c>
      <c r="C789" s="9">
        <v>0.49411764705882355</v>
      </c>
      <c r="D789" s="60"/>
      <c r="E789"/>
      <c r="F789"/>
      <c r="G789"/>
      <c r="H789"/>
      <c r="I789"/>
      <c r="J789"/>
      <c r="K789"/>
      <c r="L789"/>
    </row>
    <row r="790" spans="1:12" x14ac:dyDescent="0.25">
      <c r="A790" s="42"/>
      <c r="B790" t="s">
        <v>325</v>
      </c>
      <c r="C790" s="9">
        <v>2.3529411764705882E-2</v>
      </c>
      <c r="D790" s="60"/>
      <c r="E790"/>
      <c r="F790"/>
      <c r="G790"/>
      <c r="H790"/>
      <c r="I790"/>
      <c r="J790"/>
      <c r="K790"/>
      <c r="L790"/>
    </row>
    <row r="791" spans="1:12" x14ac:dyDescent="0.25">
      <c r="A791" s="42"/>
      <c r="B791" t="s">
        <v>326</v>
      </c>
      <c r="C791" s="9">
        <v>0.6705882352941176</v>
      </c>
      <c r="D791" s="60"/>
      <c r="E791"/>
      <c r="F791"/>
      <c r="G791"/>
      <c r="H791"/>
      <c r="I791"/>
      <c r="J791"/>
      <c r="K791"/>
      <c r="L791"/>
    </row>
    <row r="792" spans="1:12" x14ac:dyDescent="0.25">
      <c r="A792" s="42"/>
      <c r="B792" t="s">
        <v>327</v>
      </c>
      <c r="C792" s="9">
        <v>0.21176470588235294</v>
      </c>
      <c r="D792" s="60"/>
      <c r="E792"/>
      <c r="F792"/>
      <c r="G792"/>
      <c r="H792"/>
      <c r="I792"/>
      <c r="J792"/>
      <c r="K792"/>
      <c r="L792"/>
    </row>
    <row r="793" spans="1:12" x14ac:dyDescent="0.25">
      <c r="A793" s="42"/>
      <c r="B793" t="s">
        <v>328</v>
      </c>
      <c r="C793" s="9">
        <v>0.17647058823529413</v>
      </c>
      <c r="D793" s="60"/>
      <c r="E793"/>
      <c r="F793"/>
      <c r="G793"/>
      <c r="H793"/>
      <c r="I793"/>
      <c r="J793"/>
      <c r="K793"/>
      <c r="L793"/>
    </row>
    <row r="794" spans="1:12" x14ac:dyDescent="0.25">
      <c r="A794" s="42"/>
      <c r="B794" t="s">
        <v>329</v>
      </c>
      <c r="C794" s="9">
        <v>0.18823529411764706</v>
      </c>
      <c r="D794" s="60"/>
      <c r="E794"/>
      <c r="F794"/>
      <c r="G794"/>
      <c r="H794"/>
      <c r="I794"/>
      <c r="J794"/>
      <c r="K794"/>
      <c r="L794"/>
    </row>
    <row r="795" spans="1:12" x14ac:dyDescent="0.25">
      <c r="A795" s="42"/>
      <c r="B795" t="s">
        <v>330</v>
      </c>
      <c r="C795" s="9">
        <v>3.5294117647058823E-2</v>
      </c>
      <c r="D795" s="60"/>
      <c r="E795"/>
      <c r="F795"/>
      <c r="G795"/>
      <c r="H795"/>
      <c r="I795"/>
      <c r="J795"/>
      <c r="K795"/>
      <c r="L795"/>
    </row>
    <row r="796" spans="1:12" ht="15.75" thickBot="1" x14ac:dyDescent="0.3">
      <c r="A796" s="42"/>
      <c r="B796" s="63" t="s">
        <v>135</v>
      </c>
      <c r="C796" s="17">
        <v>0.10588235294117647</v>
      </c>
      <c r="D796" s="60"/>
      <c r="E796"/>
      <c r="F796"/>
      <c r="G796"/>
      <c r="H796"/>
      <c r="I796"/>
      <c r="J796"/>
      <c r="K796"/>
      <c r="L796"/>
    </row>
    <row r="797" spans="1:12" ht="15.75" thickBot="1" x14ac:dyDescent="0.3">
      <c r="B797"/>
      <c r="C797" s="11"/>
      <c r="E797"/>
      <c r="F797"/>
      <c r="G797"/>
      <c r="H797"/>
      <c r="I797"/>
      <c r="J797"/>
      <c r="K797"/>
      <c r="L797"/>
    </row>
    <row r="798" spans="1:12" ht="30" x14ac:dyDescent="0.25">
      <c r="B798" s="69" t="s">
        <v>331</v>
      </c>
      <c r="C798" s="5"/>
      <c r="E798"/>
      <c r="F798"/>
      <c r="G798"/>
      <c r="H798"/>
      <c r="I798"/>
      <c r="J798"/>
      <c r="K798"/>
      <c r="L798"/>
    </row>
    <row r="799" spans="1:12" x14ac:dyDescent="0.25">
      <c r="A799" s="42"/>
      <c r="B799" t="s">
        <v>332</v>
      </c>
      <c r="C799" s="9">
        <v>0.42352941176470588</v>
      </c>
      <c r="D799" s="60"/>
      <c r="E799"/>
      <c r="F799"/>
      <c r="G799"/>
      <c r="H799"/>
      <c r="I799"/>
      <c r="J799"/>
      <c r="K799"/>
      <c r="L799"/>
    </row>
    <row r="800" spans="1:12" x14ac:dyDescent="0.25">
      <c r="A800" s="42"/>
      <c r="B800" t="s">
        <v>333</v>
      </c>
      <c r="C800" s="9">
        <v>8.2352941176470587E-2</v>
      </c>
      <c r="D800" s="60"/>
      <c r="E800"/>
      <c r="F800"/>
      <c r="G800"/>
      <c r="H800"/>
      <c r="I800"/>
      <c r="J800"/>
      <c r="K800"/>
      <c r="L800"/>
    </row>
    <row r="801" spans="1:12" x14ac:dyDescent="0.25">
      <c r="A801" s="42"/>
      <c r="B801" t="s">
        <v>334</v>
      </c>
      <c r="C801" s="9">
        <v>0.63529411764705879</v>
      </c>
      <c r="D801" s="60"/>
      <c r="E801"/>
      <c r="F801"/>
      <c r="G801"/>
      <c r="H801"/>
      <c r="I801"/>
      <c r="J801"/>
      <c r="K801"/>
      <c r="L801"/>
    </row>
    <row r="802" spans="1:12" x14ac:dyDescent="0.25">
      <c r="A802" s="42"/>
      <c r="B802" t="s">
        <v>335</v>
      </c>
      <c r="C802" s="9">
        <v>0.12941176470588237</v>
      </c>
      <c r="D802" s="60"/>
      <c r="E802"/>
      <c r="F802"/>
      <c r="G802"/>
      <c r="H802"/>
      <c r="I802"/>
      <c r="J802"/>
      <c r="K802"/>
      <c r="L802"/>
    </row>
    <row r="803" spans="1:12" x14ac:dyDescent="0.25">
      <c r="A803" s="42"/>
      <c r="B803" t="s">
        <v>336</v>
      </c>
      <c r="C803" s="9">
        <v>9.4117647058823528E-2</v>
      </c>
      <c r="D803" s="60"/>
      <c r="E803"/>
      <c r="F803"/>
      <c r="G803"/>
      <c r="H803"/>
      <c r="I803"/>
      <c r="J803"/>
      <c r="K803"/>
      <c r="L803"/>
    </row>
    <row r="804" spans="1:12" x14ac:dyDescent="0.25">
      <c r="A804" s="42"/>
      <c r="B804" t="s">
        <v>337</v>
      </c>
      <c r="C804" s="9">
        <v>0.41176470588235292</v>
      </c>
      <c r="D804" s="60"/>
      <c r="E804"/>
      <c r="F804"/>
      <c r="G804"/>
      <c r="H804"/>
      <c r="I804"/>
      <c r="J804"/>
      <c r="K804"/>
      <c r="L804"/>
    </row>
    <row r="805" spans="1:12" x14ac:dyDescent="0.25">
      <c r="A805" s="42"/>
      <c r="B805" t="s">
        <v>338</v>
      </c>
      <c r="C805" s="9">
        <v>0.17647058823529413</v>
      </c>
      <c r="D805" s="60"/>
      <c r="E805"/>
      <c r="F805"/>
      <c r="G805"/>
      <c r="H805"/>
      <c r="I805"/>
      <c r="J805"/>
      <c r="K805"/>
      <c r="L805"/>
    </row>
    <row r="806" spans="1:12" x14ac:dyDescent="0.25">
      <c r="A806" s="42"/>
      <c r="B806" t="s">
        <v>339</v>
      </c>
      <c r="C806" s="9">
        <v>9.4117647058823528E-2</v>
      </c>
      <c r="D806" s="60"/>
      <c r="E806"/>
      <c r="F806"/>
      <c r="G806"/>
      <c r="H806"/>
      <c r="I806"/>
      <c r="J806"/>
      <c r="K806"/>
      <c r="L806"/>
    </row>
    <row r="807" spans="1:12" x14ac:dyDescent="0.25">
      <c r="A807" s="42"/>
      <c r="B807" t="s">
        <v>340</v>
      </c>
      <c r="C807" s="9">
        <v>0.2</v>
      </c>
      <c r="D807" s="60"/>
      <c r="E807"/>
      <c r="F807"/>
      <c r="G807"/>
      <c r="H807"/>
      <c r="I807"/>
      <c r="J807"/>
      <c r="K807"/>
      <c r="L807"/>
    </row>
    <row r="808" spans="1:12" x14ac:dyDescent="0.25">
      <c r="A808" s="42"/>
      <c r="B808" t="s">
        <v>341</v>
      </c>
      <c r="C808" s="9">
        <v>0.15294117647058825</v>
      </c>
      <c r="D808" s="60"/>
      <c r="E808"/>
      <c r="F808"/>
      <c r="G808"/>
      <c r="H808"/>
      <c r="I808"/>
      <c r="J808"/>
      <c r="K808"/>
      <c r="L808"/>
    </row>
    <row r="809" spans="1:12" x14ac:dyDescent="0.25">
      <c r="A809" s="42"/>
      <c r="B809" t="s">
        <v>342</v>
      </c>
      <c r="C809" s="9">
        <v>0.29411764705882354</v>
      </c>
      <c r="D809" s="60"/>
      <c r="E809"/>
      <c r="F809"/>
      <c r="G809"/>
      <c r="H809"/>
      <c r="I809"/>
      <c r="J809"/>
      <c r="K809"/>
      <c r="L809"/>
    </row>
    <row r="810" spans="1:12" x14ac:dyDescent="0.25">
      <c r="A810" s="42"/>
      <c r="B810" t="s">
        <v>343</v>
      </c>
      <c r="C810" s="9">
        <v>9.4117647058823528E-2</v>
      </c>
      <c r="D810" s="60"/>
      <c r="E810"/>
      <c r="F810"/>
      <c r="G810"/>
      <c r="H810"/>
      <c r="I810"/>
      <c r="J810"/>
      <c r="K810"/>
      <c r="L810"/>
    </row>
    <row r="811" spans="1:12" ht="15.75" thickBot="1" x14ac:dyDescent="0.3">
      <c r="A811" s="42"/>
      <c r="B811" s="63" t="s">
        <v>344</v>
      </c>
      <c r="C811" s="17">
        <v>4.7058823529411764E-2</v>
      </c>
      <c r="D811" s="60"/>
      <c r="E811"/>
      <c r="F811"/>
      <c r="G811"/>
      <c r="H811"/>
      <c r="I811"/>
      <c r="J811"/>
      <c r="K811"/>
      <c r="L811"/>
    </row>
    <row r="812" spans="1:12" ht="15.75" thickBot="1" x14ac:dyDescent="0.3">
      <c r="B812"/>
      <c r="C812" s="11"/>
      <c r="E812"/>
      <c r="F812"/>
      <c r="G812"/>
      <c r="H812"/>
      <c r="I812"/>
      <c r="J812"/>
      <c r="K812"/>
      <c r="L812"/>
    </row>
    <row r="813" spans="1:12" ht="30" x14ac:dyDescent="0.25">
      <c r="B813" s="69" t="s">
        <v>162</v>
      </c>
      <c r="C813" s="58"/>
      <c r="E813" s="69" t="s">
        <v>162</v>
      </c>
      <c r="F813" s="6" t="s">
        <v>0</v>
      </c>
      <c r="G813" s="6" t="s">
        <v>4</v>
      </c>
      <c r="H813" s="58" t="s">
        <v>5</v>
      </c>
    </row>
    <row r="814" spans="1:12" x14ac:dyDescent="0.25">
      <c r="B814" s="10" t="s">
        <v>163</v>
      </c>
      <c r="C814" s="50">
        <v>0.77647058823529413</v>
      </c>
      <c r="E814" s="10" t="s">
        <v>163</v>
      </c>
      <c r="F814" s="14">
        <f>C814</f>
        <v>0.77647058823529413</v>
      </c>
      <c r="G814" s="14">
        <v>0.81176470588235294</v>
      </c>
      <c r="H814" s="50">
        <v>0.8</v>
      </c>
    </row>
    <row r="815" spans="1:12" x14ac:dyDescent="0.25">
      <c r="B815" s="10" t="s">
        <v>164</v>
      </c>
      <c r="C815" s="50">
        <v>2.3529411764705882E-2</v>
      </c>
      <c r="E815" s="10" t="s">
        <v>164</v>
      </c>
      <c r="F815" s="14">
        <f>C815</f>
        <v>2.3529411764705882E-2</v>
      </c>
      <c r="G815" s="14">
        <v>2.3529411764705882E-2</v>
      </c>
      <c r="H815" s="50">
        <v>1.1764705882350001E-2</v>
      </c>
    </row>
    <row r="816" spans="1:12" x14ac:dyDescent="0.25">
      <c r="B816" s="10" t="s">
        <v>165</v>
      </c>
      <c r="C816" s="50">
        <v>3.5294117647058823E-2</v>
      </c>
      <c r="E816" s="10" t="s">
        <v>165</v>
      </c>
      <c r="F816" s="14">
        <f>C816</f>
        <v>3.5294117647058823E-2</v>
      </c>
      <c r="G816" s="14">
        <v>3.5294117647058823E-2</v>
      </c>
      <c r="H816" s="50">
        <v>1.1764705882350001E-2</v>
      </c>
    </row>
    <row r="817" spans="2:8" x14ac:dyDescent="0.25">
      <c r="B817" s="10" t="s">
        <v>166</v>
      </c>
      <c r="C817" s="50">
        <v>8.2352941176470587E-2</v>
      </c>
      <c r="E817" s="10" t="s">
        <v>166</v>
      </c>
      <c r="F817" s="14">
        <f>C817</f>
        <v>8.2352941176470587E-2</v>
      </c>
      <c r="G817" s="14">
        <v>3.5294117647058823E-2</v>
      </c>
      <c r="H817" s="50">
        <v>4.7058823529410002E-2</v>
      </c>
    </row>
    <row r="818" spans="2:8" x14ac:dyDescent="0.25">
      <c r="B818" s="10" t="s">
        <v>167</v>
      </c>
      <c r="C818" s="50">
        <v>8.2352941176470587E-2</v>
      </c>
      <c r="E818" s="10" t="s">
        <v>167</v>
      </c>
      <c r="F818" s="14">
        <f>C818</f>
        <v>8.2352941176470587E-2</v>
      </c>
      <c r="G818" s="14">
        <v>9.4117647058823528E-2</v>
      </c>
      <c r="H818" s="50">
        <v>0.12941176470588001</v>
      </c>
    </row>
    <row r="819" spans="2:8" ht="45" x14ac:dyDescent="0.25">
      <c r="B819" s="70" t="s">
        <v>168</v>
      </c>
      <c r="C819" s="64"/>
      <c r="E819" s="70" t="s">
        <v>168</v>
      </c>
      <c r="F819" s="1"/>
      <c r="G819" s="1"/>
      <c r="H819" s="64"/>
    </row>
    <row r="820" spans="2:8" x14ac:dyDescent="0.25">
      <c r="B820" s="10" t="s">
        <v>163</v>
      </c>
      <c r="C820" s="50">
        <v>0.78823529411764703</v>
      </c>
      <c r="E820" s="10" t="s">
        <v>163</v>
      </c>
      <c r="F820" s="14">
        <f>C820</f>
        <v>0.78823529411764703</v>
      </c>
      <c r="G820" s="14">
        <v>0.77647058823529413</v>
      </c>
      <c r="H820" s="50">
        <v>0.76470588235294001</v>
      </c>
    </row>
    <row r="821" spans="2:8" x14ac:dyDescent="0.25">
      <c r="B821" s="10" t="s">
        <v>164</v>
      </c>
      <c r="C821" s="50">
        <v>1.1764705882352941E-2</v>
      </c>
      <c r="E821" s="10" t="s">
        <v>164</v>
      </c>
      <c r="F821" s="14">
        <f>C821</f>
        <v>1.1764705882352941E-2</v>
      </c>
      <c r="G821" s="14">
        <v>1.1764705882352941E-2</v>
      </c>
      <c r="H821" s="50">
        <v>2.3529411764700001E-2</v>
      </c>
    </row>
    <row r="822" spans="2:8" x14ac:dyDescent="0.25">
      <c r="B822" s="10" t="s">
        <v>165</v>
      </c>
      <c r="C822" s="50">
        <v>1.1764705882352941E-2</v>
      </c>
      <c r="E822" s="10" t="s">
        <v>165</v>
      </c>
      <c r="F822" s="14">
        <f>C822</f>
        <v>1.1764705882352941E-2</v>
      </c>
      <c r="G822" s="14">
        <v>2.3529411764705882E-2</v>
      </c>
      <c r="H822" s="50"/>
    </row>
    <row r="823" spans="2:8" x14ac:dyDescent="0.25">
      <c r="B823" s="10" t="s">
        <v>166</v>
      </c>
      <c r="C823" s="50">
        <v>4.7058823529411764E-2</v>
      </c>
      <c r="E823" s="10" t="s">
        <v>166</v>
      </c>
      <c r="F823" s="14">
        <f>C823</f>
        <v>4.7058823529411764E-2</v>
      </c>
      <c r="G823" s="14">
        <v>5.8823529411764705E-2</v>
      </c>
      <c r="H823" s="50">
        <v>9.4117647058820003E-2</v>
      </c>
    </row>
    <row r="824" spans="2:8" x14ac:dyDescent="0.25">
      <c r="B824" s="10" t="s">
        <v>167</v>
      </c>
      <c r="C824" s="50">
        <v>0.14117647058823529</v>
      </c>
      <c r="E824" s="10" t="s">
        <v>167</v>
      </c>
      <c r="F824" s="14">
        <f>C824</f>
        <v>0.14117647058823529</v>
      </c>
      <c r="G824" s="14">
        <v>0.12941176470588237</v>
      </c>
      <c r="H824" s="50">
        <v>0.11764705882352</v>
      </c>
    </row>
    <row r="825" spans="2:8" ht="45" x14ac:dyDescent="0.25">
      <c r="B825" s="70" t="s">
        <v>169</v>
      </c>
      <c r="C825" s="64"/>
      <c r="E825" s="70" t="s">
        <v>169</v>
      </c>
      <c r="F825" s="14"/>
      <c r="G825" s="14"/>
      <c r="H825" s="64"/>
    </row>
    <row r="826" spans="2:8" x14ac:dyDescent="0.25">
      <c r="B826" s="10" t="s">
        <v>163</v>
      </c>
      <c r="C826" s="50">
        <v>0.83529411764705885</v>
      </c>
      <c r="E826" s="10" t="s">
        <v>163</v>
      </c>
      <c r="F826" s="14">
        <f>C826</f>
        <v>0.83529411764705885</v>
      </c>
      <c r="G826" s="14">
        <v>0.85882352941176465</v>
      </c>
      <c r="H826" s="50">
        <v>0.82352941176469996</v>
      </c>
    </row>
    <row r="827" spans="2:8" x14ac:dyDescent="0.25">
      <c r="B827" s="10" t="s">
        <v>164</v>
      </c>
      <c r="C827" s="50"/>
      <c r="E827" s="10" t="s">
        <v>164</v>
      </c>
      <c r="F827" s="14"/>
      <c r="G827" s="14"/>
      <c r="H827" s="50"/>
    </row>
    <row r="828" spans="2:8" x14ac:dyDescent="0.25">
      <c r="B828" s="10" t="s">
        <v>165</v>
      </c>
      <c r="C828" s="50"/>
      <c r="E828" s="10" t="s">
        <v>165</v>
      </c>
      <c r="F828" s="14"/>
      <c r="G828" s="14"/>
      <c r="H828" s="50"/>
    </row>
    <row r="829" spans="2:8" x14ac:dyDescent="0.25">
      <c r="B829" s="10" t="s">
        <v>166</v>
      </c>
      <c r="C829" s="50">
        <v>5.8823529411764705E-2</v>
      </c>
      <c r="E829" s="10" t="s">
        <v>166</v>
      </c>
      <c r="F829" s="14">
        <f>C829</f>
        <v>5.8823529411764705E-2</v>
      </c>
      <c r="G829" s="14">
        <v>2.3529411764705882E-2</v>
      </c>
      <c r="H829" s="50">
        <v>5.882352941176E-2</v>
      </c>
    </row>
    <row r="830" spans="2:8" x14ac:dyDescent="0.25">
      <c r="B830" s="10" t="s">
        <v>167</v>
      </c>
      <c r="C830" s="50">
        <v>0.10588235294117647</v>
      </c>
      <c r="E830" s="10" t="s">
        <v>167</v>
      </c>
      <c r="F830" s="14">
        <f>C830</f>
        <v>0.10588235294117647</v>
      </c>
      <c r="G830" s="14">
        <v>0.10588235294117647</v>
      </c>
      <c r="H830" s="50">
        <v>9.4117647058820003E-2</v>
      </c>
    </row>
    <row r="831" spans="2:8" ht="30" x14ac:dyDescent="0.25">
      <c r="B831" s="70" t="s">
        <v>345</v>
      </c>
      <c r="C831" s="64"/>
      <c r="E831" s="70" t="s">
        <v>345</v>
      </c>
      <c r="F831" s="1"/>
      <c r="G831" s="1"/>
      <c r="H831" s="64"/>
    </row>
    <row r="832" spans="2:8" x14ac:dyDescent="0.25">
      <c r="B832" s="10" t="s">
        <v>163</v>
      </c>
      <c r="C832" s="50">
        <v>0.75294117647058822</v>
      </c>
      <c r="E832" s="10" t="s">
        <v>163</v>
      </c>
      <c r="F832" s="14">
        <f>C832</f>
        <v>0.75294117647058822</v>
      </c>
      <c r="G832" s="14">
        <v>0.77647058823529413</v>
      </c>
      <c r="H832" s="50">
        <v>0.74117647058823</v>
      </c>
    </row>
    <row r="833" spans="2:8" x14ac:dyDescent="0.25">
      <c r="B833" s="10" t="s">
        <v>164</v>
      </c>
      <c r="C833" s="50"/>
      <c r="E833" s="10" t="s">
        <v>164</v>
      </c>
      <c r="F833" s="14"/>
      <c r="G833" s="14"/>
      <c r="H833" s="50"/>
    </row>
    <row r="834" spans="2:8" x14ac:dyDescent="0.25">
      <c r="B834" s="10" t="s">
        <v>165</v>
      </c>
      <c r="C834" s="50">
        <v>3.5294117647058823E-2</v>
      </c>
      <c r="E834" s="10" t="s">
        <v>165</v>
      </c>
      <c r="F834" s="14">
        <f>C834</f>
        <v>3.5294117647058823E-2</v>
      </c>
      <c r="G834" s="14">
        <v>2.3529411764705882E-2</v>
      </c>
      <c r="H834" s="50">
        <v>2.3529411764700001E-2</v>
      </c>
    </row>
    <row r="835" spans="2:8" x14ac:dyDescent="0.25">
      <c r="B835" s="10" t="s">
        <v>166</v>
      </c>
      <c r="C835" s="50">
        <v>7.0588235294117646E-2</v>
      </c>
      <c r="E835" s="10" t="s">
        <v>166</v>
      </c>
      <c r="F835" s="14">
        <f>C835</f>
        <v>7.0588235294117646E-2</v>
      </c>
      <c r="G835" s="14">
        <v>5.8823529411764705E-2</v>
      </c>
      <c r="H835" s="50">
        <v>7.0588235294109999E-2</v>
      </c>
    </row>
    <row r="836" spans="2:8" x14ac:dyDescent="0.25">
      <c r="B836" s="10" t="s">
        <v>167</v>
      </c>
      <c r="C836" s="50">
        <v>0.14117647058823529</v>
      </c>
      <c r="E836" s="10" t="s">
        <v>167</v>
      </c>
      <c r="F836" s="14">
        <f>C836</f>
        <v>0.14117647058823529</v>
      </c>
      <c r="G836" s="14">
        <v>0.12941176470588237</v>
      </c>
      <c r="H836" s="50">
        <v>0.16470588235294001</v>
      </c>
    </row>
    <row r="837" spans="2:8" ht="45" x14ac:dyDescent="0.25">
      <c r="B837" s="70" t="s">
        <v>346</v>
      </c>
      <c r="C837" s="64"/>
      <c r="E837" s="70" t="s">
        <v>346</v>
      </c>
      <c r="F837" s="14"/>
      <c r="G837" s="14"/>
      <c r="H837" s="64"/>
    </row>
    <row r="838" spans="2:8" x14ac:dyDescent="0.25">
      <c r="B838" s="10" t="s">
        <v>163</v>
      </c>
      <c r="C838" s="50">
        <v>0.83529411764705885</v>
      </c>
      <c r="E838" s="10" t="s">
        <v>163</v>
      </c>
      <c r="F838" s="14">
        <f>C838</f>
        <v>0.83529411764705885</v>
      </c>
      <c r="G838"/>
      <c r="H838" s="109"/>
    </row>
    <row r="839" spans="2:8" x14ac:dyDescent="0.25">
      <c r="B839" s="10" t="s">
        <v>164</v>
      </c>
      <c r="C839" s="50">
        <v>3.5294117647058823E-2</v>
      </c>
      <c r="E839" s="10" t="s">
        <v>164</v>
      </c>
      <c r="F839" s="14">
        <f>C839</f>
        <v>3.5294117647058823E-2</v>
      </c>
      <c r="G839"/>
      <c r="H839" s="109"/>
    </row>
    <row r="840" spans="2:8" x14ac:dyDescent="0.25">
      <c r="B840" s="10" t="s">
        <v>165</v>
      </c>
      <c r="C840" s="50">
        <v>1.1764705882352941E-2</v>
      </c>
      <c r="E840" s="10" t="s">
        <v>165</v>
      </c>
      <c r="F840" s="14">
        <f>C840</f>
        <v>1.1764705882352941E-2</v>
      </c>
      <c r="G840"/>
      <c r="H840" s="109"/>
    </row>
    <row r="841" spans="2:8" x14ac:dyDescent="0.25">
      <c r="B841" s="10" t="s">
        <v>166</v>
      </c>
      <c r="C841" s="50">
        <v>3.5294117647058823E-2</v>
      </c>
      <c r="E841" s="10" t="s">
        <v>166</v>
      </c>
      <c r="F841" s="14">
        <f>C841</f>
        <v>3.5294117647058823E-2</v>
      </c>
      <c r="G841"/>
      <c r="H841" s="109"/>
    </row>
    <row r="842" spans="2:8" x14ac:dyDescent="0.25">
      <c r="B842" s="10" t="s">
        <v>167</v>
      </c>
      <c r="C842" s="50">
        <v>8.2352941176470587E-2</v>
      </c>
      <c r="E842" s="10" t="s">
        <v>167</v>
      </c>
      <c r="F842" s="14">
        <f>C842</f>
        <v>8.2352941176470587E-2</v>
      </c>
      <c r="G842"/>
      <c r="H842" s="109"/>
    </row>
    <row r="843" spans="2:8" ht="45" x14ac:dyDescent="0.25">
      <c r="B843" s="70" t="s">
        <v>347</v>
      </c>
      <c r="C843" s="64"/>
      <c r="E843" s="70" t="s">
        <v>347</v>
      </c>
      <c r="F843" s="1"/>
      <c r="G843" s="1"/>
      <c r="H843" s="64"/>
    </row>
    <row r="844" spans="2:8" x14ac:dyDescent="0.25">
      <c r="B844" s="10" t="s">
        <v>163</v>
      </c>
      <c r="C844" s="50">
        <v>0.6588235294117647</v>
      </c>
      <c r="E844" s="10" t="s">
        <v>163</v>
      </c>
      <c r="F844" s="14">
        <f>C844</f>
        <v>0.6588235294117647</v>
      </c>
      <c r="G844" s="138">
        <v>0.69411764705882351</v>
      </c>
      <c r="H844" s="139">
        <v>0.65882352941176003</v>
      </c>
    </row>
    <row r="845" spans="2:8" x14ac:dyDescent="0.25">
      <c r="B845" s="10" t="s">
        <v>164</v>
      </c>
      <c r="C845" s="50">
        <v>8.2352941176470587E-2</v>
      </c>
      <c r="E845" s="10" t="s">
        <v>164</v>
      </c>
      <c r="F845" s="14">
        <f>C845</f>
        <v>8.2352941176470587E-2</v>
      </c>
      <c r="G845" s="138">
        <v>9.4117647058823528E-2</v>
      </c>
      <c r="H845" s="139">
        <v>9.4117647058820003E-2</v>
      </c>
    </row>
    <row r="846" spans="2:8" x14ac:dyDescent="0.25">
      <c r="B846" s="10" t="s">
        <v>165</v>
      </c>
      <c r="C846" s="50">
        <v>8.2352941176470587E-2</v>
      </c>
      <c r="E846" s="10" t="s">
        <v>165</v>
      </c>
      <c r="F846" s="14">
        <f>C846</f>
        <v>8.2352941176470587E-2</v>
      </c>
      <c r="G846" s="138">
        <v>7.0588235294117646E-2</v>
      </c>
      <c r="H846" s="139">
        <v>7.0588235294109999E-2</v>
      </c>
    </row>
    <row r="847" spans="2:8" x14ac:dyDescent="0.25">
      <c r="B847" s="10" t="s">
        <v>166</v>
      </c>
      <c r="C847" s="50">
        <v>0.10588235294117647</v>
      </c>
      <c r="E847" s="10" t="s">
        <v>166</v>
      </c>
      <c r="F847" s="14">
        <f>C847</f>
        <v>0.10588235294117647</v>
      </c>
      <c r="G847" s="138">
        <v>8.2352941176470587E-2</v>
      </c>
      <c r="H847" s="139">
        <v>7.0588235294109999E-2</v>
      </c>
    </row>
    <row r="848" spans="2:8" x14ac:dyDescent="0.25">
      <c r="B848" s="10" t="s">
        <v>167</v>
      </c>
      <c r="C848" s="50">
        <v>7.0588235294117646E-2</v>
      </c>
      <c r="E848" s="10" t="s">
        <v>167</v>
      </c>
      <c r="F848" s="14">
        <f>C848</f>
        <v>7.0588235294117646E-2</v>
      </c>
      <c r="G848" s="138">
        <v>5.8823529411764705E-2</v>
      </c>
      <c r="H848" s="139">
        <v>0.10588235294117</v>
      </c>
    </row>
    <row r="849" spans="2:8" ht="45" x14ac:dyDescent="0.25">
      <c r="B849" s="70" t="s">
        <v>348</v>
      </c>
      <c r="C849" s="64"/>
      <c r="E849" s="70" t="s">
        <v>348</v>
      </c>
      <c r="F849" s="1"/>
      <c r="G849" s="1"/>
      <c r="H849" s="64"/>
    </row>
    <row r="850" spans="2:8" x14ac:dyDescent="0.25">
      <c r="B850" s="10" t="s">
        <v>163</v>
      </c>
      <c r="C850" s="50">
        <v>0.84705882352941175</v>
      </c>
      <c r="E850" s="10" t="s">
        <v>163</v>
      </c>
      <c r="F850" s="14">
        <f>C850</f>
        <v>0.84705882352941175</v>
      </c>
      <c r="G850" s="138">
        <v>0.90588235294117647</v>
      </c>
      <c r="H850" s="139">
        <v>0.87058823529411</v>
      </c>
    </row>
    <row r="851" spans="2:8" x14ac:dyDescent="0.25">
      <c r="B851" s="10" t="s">
        <v>164</v>
      </c>
      <c r="C851" s="50">
        <v>2.3529411764705882E-2</v>
      </c>
      <c r="E851" s="10" t="s">
        <v>164</v>
      </c>
      <c r="F851" s="14">
        <f>C851</f>
        <v>2.3529411764705882E-2</v>
      </c>
      <c r="G851" s="138">
        <v>2.3529411764705882E-2</v>
      </c>
      <c r="H851" s="139">
        <v>2.3529411764700001E-2</v>
      </c>
    </row>
    <row r="852" spans="2:8" x14ac:dyDescent="0.25">
      <c r="B852" s="10" t="s">
        <v>165</v>
      </c>
      <c r="C852" s="50">
        <v>2.3529411764705882E-2</v>
      </c>
      <c r="E852" s="10" t="s">
        <v>165</v>
      </c>
      <c r="F852" s="14">
        <f>C852</f>
        <v>2.3529411764705882E-2</v>
      </c>
      <c r="G852" s="138">
        <v>1.1764705882352941E-2</v>
      </c>
      <c r="H852" s="139">
        <v>1.1764705882350001E-2</v>
      </c>
    </row>
    <row r="853" spans="2:8" x14ac:dyDescent="0.25">
      <c r="B853" s="10" t="s">
        <v>166</v>
      </c>
      <c r="C853" s="50">
        <v>4.7058823529411764E-2</v>
      </c>
      <c r="E853" s="10" t="s">
        <v>166</v>
      </c>
      <c r="F853" s="14">
        <f>C853</f>
        <v>4.7058823529411764E-2</v>
      </c>
      <c r="G853" s="138">
        <v>1.1764705882352941E-2</v>
      </c>
      <c r="H853" s="139"/>
    </row>
    <row r="854" spans="2:8" x14ac:dyDescent="0.25">
      <c r="B854" s="10" t="s">
        <v>167</v>
      </c>
      <c r="C854" s="50">
        <v>5.8823529411764705E-2</v>
      </c>
      <c r="E854" s="10" t="s">
        <v>167</v>
      </c>
      <c r="F854" s="14">
        <f>C854</f>
        <v>5.8823529411764705E-2</v>
      </c>
      <c r="G854" s="138">
        <v>4.7058823529411764E-2</v>
      </c>
      <c r="H854" s="139">
        <v>9.4117647058820003E-2</v>
      </c>
    </row>
    <row r="855" spans="2:8" ht="45" x14ac:dyDescent="0.25">
      <c r="B855" s="70" t="s">
        <v>349</v>
      </c>
      <c r="C855" s="64"/>
      <c r="E855" s="70" t="s">
        <v>349</v>
      </c>
      <c r="F855" s="1"/>
      <c r="G855" s="1"/>
      <c r="H855" s="64"/>
    </row>
    <row r="856" spans="2:8" x14ac:dyDescent="0.25">
      <c r="B856" s="10" t="s">
        <v>163</v>
      </c>
      <c r="C856" s="50">
        <v>0.76470588235294112</v>
      </c>
      <c r="E856" s="10" t="s">
        <v>163</v>
      </c>
      <c r="F856" s="14">
        <f>C856</f>
        <v>0.76470588235294112</v>
      </c>
      <c r="G856" s="138">
        <v>0.78823529411764703</v>
      </c>
      <c r="H856" s="139">
        <v>0.83529411764704997</v>
      </c>
    </row>
    <row r="857" spans="2:8" x14ac:dyDescent="0.25">
      <c r="B857" s="10" t="s">
        <v>164</v>
      </c>
      <c r="C857" s="50">
        <v>3.5294117647058823E-2</v>
      </c>
      <c r="E857" s="10" t="s">
        <v>164</v>
      </c>
      <c r="F857" s="14">
        <f>C857</f>
        <v>3.5294117647058823E-2</v>
      </c>
      <c r="G857" s="138">
        <v>4.7058823529411764E-2</v>
      </c>
      <c r="H857" s="139">
        <v>2.3529411764700001E-2</v>
      </c>
    </row>
    <row r="858" spans="2:8" x14ac:dyDescent="0.25">
      <c r="B858" s="10" t="s">
        <v>165</v>
      </c>
      <c r="C858" s="50">
        <v>1.1764705882352941E-2</v>
      </c>
      <c r="E858" s="10" t="s">
        <v>165</v>
      </c>
      <c r="F858" s="14">
        <f>C858</f>
        <v>1.1764705882352941E-2</v>
      </c>
      <c r="G858" s="138">
        <v>1.1764705882352941E-2</v>
      </c>
      <c r="H858" s="139">
        <v>2.3529411764700001E-2</v>
      </c>
    </row>
    <row r="859" spans="2:8" x14ac:dyDescent="0.25">
      <c r="B859" s="10" t="s">
        <v>166</v>
      </c>
      <c r="C859" s="50">
        <v>0.10588235294117647</v>
      </c>
      <c r="E859" s="10" t="s">
        <v>166</v>
      </c>
      <c r="F859" s="14">
        <f>C859</f>
        <v>0.10588235294117647</v>
      </c>
      <c r="G859" s="138">
        <v>8.2352941176470587E-2</v>
      </c>
      <c r="H859" s="139">
        <v>2.3529411764700001E-2</v>
      </c>
    </row>
    <row r="860" spans="2:8" x14ac:dyDescent="0.25">
      <c r="B860" s="10" t="s">
        <v>167</v>
      </c>
      <c r="C860" s="50">
        <v>8.2352941176470587E-2</v>
      </c>
      <c r="E860" s="10" t="s">
        <v>167</v>
      </c>
      <c r="F860" s="14">
        <f>C860</f>
        <v>8.2352941176470587E-2</v>
      </c>
      <c r="G860" s="138">
        <v>7.0588235294117646E-2</v>
      </c>
      <c r="H860" s="139">
        <v>9.4117647058820003E-2</v>
      </c>
    </row>
    <row r="861" spans="2:8" ht="45" x14ac:dyDescent="0.25">
      <c r="B861" s="70" t="s">
        <v>350</v>
      </c>
      <c r="C861" s="64"/>
      <c r="E861" s="70" t="s">
        <v>350</v>
      </c>
      <c r="F861" s="1"/>
      <c r="G861" s="1"/>
      <c r="H861" s="64"/>
    </row>
    <row r="862" spans="2:8" x14ac:dyDescent="0.25">
      <c r="B862" s="10" t="s">
        <v>163</v>
      </c>
      <c r="C862" s="50">
        <v>0.78823529411764703</v>
      </c>
      <c r="E862" s="10" t="s">
        <v>163</v>
      </c>
      <c r="F862" s="14">
        <f>C862</f>
        <v>0.78823529411764703</v>
      </c>
      <c r="G862" s="14">
        <v>0.84705882352941175</v>
      </c>
      <c r="H862" s="50">
        <v>0.8</v>
      </c>
    </row>
    <row r="863" spans="2:8" x14ac:dyDescent="0.25">
      <c r="B863" s="10" t="s">
        <v>164</v>
      </c>
      <c r="C863" s="50">
        <v>2.3529411764705882E-2</v>
      </c>
      <c r="E863" s="10" t="s">
        <v>164</v>
      </c>
      <c r="F863" s="14">
        <f>C863</f>
        <v>2.3529411764705882E-2</v>
      </c>
      <c r="G863" s="14">
        <v>1.1764705882352941E-2</v>
      </c>
      <c r="H863" s="50"/>
    </row>
    <row r="864" spans="2:8" x14ac:dyDescent="0.25">
      <c r="B864" s="10" t="s">
        <v>165</v>
      </c>
      <c r="C864" s="50">
        <v>3.5294117647058823E-2</v>
      </c>
      <c r="E864" s="10" t="s">
        <v>165</v>
      </c>
      <c r="F864" s="14">
        <f>C864</f>
        <v>3.5294117647058823E-2</v>
      </c>
      <c r="G864" s="14">
        <v>2.3529411764705882E-2</v>
      </c>
      <c r="H864" s="50">
        <v>2.3529411764700001E-2</v>
      </c>
    </row>
    <row r="865" spans="2:8" x14ac:dyDescent="0.25">
      <c r="B865" s="10" t="s">
        <v>166</v>
      </c>
      <c r="C865" s="50">
        <v>8.2352941176470587E-2</v>
      </c>
      <c r="E865" s="10" t="s">
        <v>166</v>
      </c>
      <c r="F865" s="14">
        <f>C865</f>
        <v>8.2352941176470587E-2</v>
      </c>
      <c r="G865" s="14">
        <v>5.8823529411764705E-2</v>
      </c>
      <c r="H865" s="50">
        <v>5.882352941176E-2</v>
      </c>
    </row>
    <row r="866" spans="2:8" x14ac:dyDescent="0.25">
      <c r="B866" s="10" t="s">
        <v>167</v>
      </c>
      <c r="C866" s="50">
        <v>7.0588235294117646E-2</v>
      </c>
      <c r="E866" s="10" t="s">
        <v>167</v>
      </c>
      <c r="F866" s="14">
        <f>C866</f>
        <v>7.0588235294117646E-2</v>
      </c>
      <c r="G866" s="14">
        <v>5.8823529411764705E-2</v>
      </c>
      <c r="H866" s="50">
        <v>0.11764705882352</v>
      </c>
    </row>
    <row r="867" spans="2:8" ht="45" x14ac:dyDescent="0.25">
      <c r="B867" s="70" t="s">
        <v>351</v>
      </c>
      <c r="C867" s="64"/>
      <c r="E867" s="70" t="s">
        <v>351</v>
      </c>
      <c r="F867" s="1"/>
      <c r="G867" s="1"/>
      <c r="H867" s="64"/>
    </row>
    <row r="868" spans="2:8" x14ac:dyDescent="0.25">
      <c r="B868" s="10" t="s">
        <v>163</v>
      </c>
      <c r="C868" s="50">
        <v>0.71764705882352942</v>
      </c>
      <c r="E868" s="10" t="s">
        <v>163</v>
      </c>
      <c r="F868" s="14">
        <f>C868</f>
        <v>0.71764705882352942</v>
      </c>
      <c r="G868" s="14">
        <v>0.75294117647058822</v>
      </c>
      <c r="H868" s="50">
        <v>0.72941176470587998</v>
      </c>
    </row>
    <row r="869" spans="2:8" x14ac:dyDescent="0.25">
      <c r="B869" s="10" t="s">
        <v>164</v>
      </c>
      <c r="C869" s="50">
        <v>3.5294117647058823E-2</v>
      </c>
      <c r="E869" s="10" t="s">
        <v>164</v>
      </c>
      <c r="F869" s="14">
        <f>C869</f>
        <v>3.5294117647058823E-2</v>
      </c>
      <c r="G869" s="14">
        <v>4.7058823529411764E-2</v>
      </c>
      <c r="H869" s="50">
        <v>3.5294117647049997E-2</v>
      </c>
    </row>
    <row r="870" spans="2:8" x14ac:dyDescent="0.25">
      <c r="B870" s="10" t="s">
        <v>165</v>
      </c>
      <c r="C870" s="50">
        <v>7.0588235294117646E-2</v>
      </c>
      <c r="E870" s="10" t="s">
        <v>165</v>
      </c>
      <c r="F870" s="14">
        <f>C870</f>
        <v>7.0588235294117646E-2</v>
      </c>
      <c r="G870" s="14">
        <v>4.7058823529411764E-2</v>
      </c>
      <c r="H870" s="50">
        <v>3.5294117647049997E-2</v>
      </c>
    </row>
    <row r="871" spans="2:8" x14ac:dyDescent="0.25">
      <c r="B871" s="10" t="s">
        <v>166</v>
      </c>
      <c r="C871" s="50">
        <v>0.10588235294117647</v>
      </c>
      <c r="E871" s="10" t="s">
        <v>166</v>
      </c>
      <c r="F871" s="14">
        <f>C871</f>
        <v>0.10588235294117647</v>
      </c>
      <c r="G871" s="14">
        <v>8.2352941176470587E-2</v>
      </c>
      <c r="H871" s="50">
        <v>8.2352941176470004E-2</v>
      </c>
    </row>
    <row r="872" spans="2:8" x14ac:dyDescent="0.25">
      <c r="B872" s="10" t="s">
        <v>167</v>
      </c>
      <c r="C872" s="50">
        <v>7.0588235294117646E-2</v>
      </c>
      <c r="E872" s="10" t="s">
        <v>167</v>
      </c>
      <c r="F872" s="14">
        <f>C872</f>
        <v>7.0588235294117646E-2</v>
      </c>
      <c r="G872" s="14">
        <v>7.0588235294117646E-2</v>
      </c>
      <c r="H872" s="50">
        <v>0.11764705882352</v>
      </c>
    </row>
    <row r="873" spans="2:8" ht="30" x14ac:dyDescent="0.25">
      <c r="B873" s="70" t="s">
        <v>352</v>
      </c>
      <c r="C873" s="64"/>
      <c r="E873" s="70" t="s">
        <v>352</v>
      </c>
      <c r="F873" s="1"/>
      <c r="G873" s="1"/>
      <c r="H873" s="64"/>
    </row>
    <row r="874" spans="2:8" x14ac:dyDescent="0.25">
      <c r="B874" s="10" t="s">
        <v>163</v>
      </c>
      <c r="C874" s="50">
        <v>0.89411764705882357</v>
      </c>
      <c r="E874" s="10" t="s">
        <v>163</v>
      </c>
      <c r="F874" s="14">
        <f>C874</f>
        <v>0.89411764705882357</v>
      </c>
      <c r="G874" s="14">
        <v>0.90588235294117647</v>
      </c>
      <c r="H874" s="50">
        <v>0.84705882352940998</v>
      </c>
    </row>
    <row r="875" spans="2:8" x14ac:dyDescent="0.25">
      <c r="B875" s="10" t="s">
        <v>164</v>
      </c>
      <c r="C875" s="50"/>
      <c r="E875" s="10" t="s">
        <v>164</v>
      </c>
      <c r="F875" s="14"/>
      <c r="G875" s="14"/>
      <c r="H875" s="50"/>
    </row>
    <row r="876" spans="2:8" x14ac:dyDescent="0.25">
      <c r="B876" s="10" t="s">
        <v>165</v>
      </c>
      <c r="C876" s="50"/>
      <c r="E876" s="10" t="s">
        <v>165</v>
      </c>
      <c r="F876" s="14"/>
      <c r="G876" s="14"/>
      <c r="H876" s="50"/>
    </row>
    <row r="877" spans="2:8" x14ac:dyDescent="0.25">
      <c r="B877" s="10" t="s">
        <v>166</v>
      </c>
      <c r="C877" s="50">
        <v>5.8823529411764705E-2</v>
      </c>
      <c r="E877" s="10" t="s">
        <v>166</v>
      </c>
      <c r="F877" s="14">
        <f>C877</f>
        <v>5.8823529411764705E-2</v>
      </c>
      <c r="G877" s="14">
        <v>0.04</v>
      </c>
      <c r="H877" s="50">
        <v>2.3529411764700001E-2</v>
      </c>
    </row>
    <row r="878" spans="2:8" x14ac:dyDescent="0.25">
      <c r="B878" s="10" t="s">
        <v>167</v>
      </c>
      <c r="C878" s="50">
        <v>4.7058823529411764E-2</v>
      </c>
      <c r="E878" s="10" t="s">
        <v>167</v>
      </c>
      <c r="F878" s="14">
        <f>C878</f>
        <v>4.7058823529411764E-2</v>
      </c>
      <c r="G878" s="14">
        <v>0.04</v>
      </c>
      <c r="H878" s="50">
        <v>0.10588235294117</v>
      </c>
    </row>
    <row r="879" spans="2:8" ht="45" x14ac:dyDescent="0.25">
      <c r="B879" s="70" t="s">
        <v>353</v>
      </c>
      <c r="C879" s="64"/>
      <c r="E879" s="70" t="s">
        <v>353</v>
      </c>
      <c r="F879" s="1"/>
      <c r="G879" s="1"/>
      <c r="H879" s="64"/>
    </row>
    <row r="880" spans="2:8" x14ac:dyDescent="0.25">
      <c r="B880" s="10" t="s">
        <v>163</v>
      </c>
      <c r="C880" s="50">
        <v>0.71764705882352942</v>
      </c>
      <c r="E880" s="10" t="s">
        <v>163</v>
      </c>
      <c r="F880" s="14">
        <f>C880</f>
        <v>0.71764705882352942</v>
      </c>
      <c r="G880" s="14">
        <v>0.75294117647058822</v>
      </c>
      <c r="H880" s="50">
        <v>0.72941176470587998</v>
      </c>
    </row>
    <row r="881" spans="2:8" x14ac:dyDescent="0.25">
      <c r="B881" s="10" t="s">
        <v>164</v>
      </c>
      <c r="C881" s="50">
        <v>3.5294117647058823E-2</v>
      </c>
      <c r="E881" s="10" t="s">
        <v>164</v>
      </c>
      <c r="F881" s="14">
        <f>C881</f>
        <v>3.5294117647058823E-2</v>
      </c>
      <c r="G881" s="14">
        <v>4.7058823529411764E-2</v>
      </c>
      <c r="H881" s="50">
        <v>2.3529411764700001E-2</v>
      </c>
    </row>
    <row r="882" spans="2:8" x14ac:dyDescent="0.25">
      <c r="B882" s="10" t="s">
        <v>165</v>
      </c>
      <c r="C882" s="50">
        <v>4.7058823529411764E-2</v>
      </c>
      <c r="E882" s="10" t="s">
        <v>165</v>
      </c>
      <c r="F882" s="14">
        <f>C882</f>
        <v>4.7058823529411764E-2</v>
      </c>
      <c r="G882" s="14">
        <v>4.7058823529411764E-2</v>
      </c>
      <c r="H882" s="50">
        <v>4.7058823529410002E-2</v>
      </c>
    </row>
    <row r="883" spans="2:8" x14ac:dyDescent="0.25">
      <c r="B883" s="10" t="s">
        <v>166</v>
      </c>
      <c r="C883" s="50">
        <v>0.11764705882352941</v>
      </c>
      <c r="E883" s="10" t="s">
        <v>166</v>
      </c>
      <c r="F883" s="14">
        <f>C883</f>
        <v>0.11764705882352941</v>
      </c>
      <c r="G883" s="14">
        <v>8.2352941176470587E-2</v>
      </c>
      <c r="H883" s="50">
        <v>0.10588235294117</v>
      </c>
    </row>
    <row r="884" spans="2:8" x14ac:dyDescent="0.25">
      <c r="B884" s="10" t="s">
        <v>167</v>
      </c>
      <c r="C884" s="50">
        <v>8.2352941176470587E-2</v>
      </c>
      <c r="E884" s="10" t="s">
        <v>167</v>
      </c>
      <c r="F884" s="14">
        <f>C884</f>
        <v>8.2352941176470587E-2</v>
      </c>
      <c r="G884" s="14">
        <v>7.0588235294117646E-2</v>
      </c>
      <c r="H884" s="50">
        <v>9.4117647058820003E-2</v>
      </c>
    </row>
    <row r="885" spans="2:8" ht="30" x14ac:dyDescent="0.25">
      <c r="B885" s="70" t="s">
        <v>354</v>
      </c>
      <c r="C885" s="64"/>
      <c r="E885" s="70" t="s">
        <v>354</v>
      </c>
      <c r="F885" s="1"/>
      <c r="G885" s="1"/>
      <c r="H885" s="64"/>
    </row>
    <row r="886" spans="2:8" x14ac:dyDescent="0.25">
      <c r="B886" s="10" t="s">
        <v>163</v>
      </c>
      <c r="C886" s="50">
        <v>0.84705882352941175</v>
      </c>
      <c r="E886" s="10" t="s">
        <v>163</v>
      </c>
      <c r="F886" s="14">
        <f>C886</f>
        <v>0.84705882352941175</v>
      </c>
      <c r="G886" s="14">
        <v>0.87058823529411766</v>
      </c>
      <c r="H886" s="50">
        <v>0.87058823529411</v>
      </c>
    </row>
    <row r="887" spans="2:8" x14ac:dyDescent="0.25">
      <c r="B887" s="10" t="s">
        <v>164</v>
      </c>
      <c r="C887" s="50">
        <v>2.3529411764705882E-2</v>
      </c>
      <c r="E887" s="10" t="s">
        <v>164</v>
      </c>
      <c r="F887" s="14">
        <f>C887</f>
        <v>2.3529411764705882E-2</v>
      </c>
      <c r="G887" s="14">
        <v>1.1764705882352941E-2</v>
      </c>
      <c r="H887" s="50"/>
    </row>
    <row r="888" spans="2:8" x14ac:dyDescent="0.25">
      <c r="B888" s="10" t="s">
        <v>165</v>
      </c>
      <c r="C888" s="50">
        <v>2.3529411764705882E-2</v>
      </c>
      <c r="E888" s="10" t="s">
        <v>165</v>
      </c>
      <c r="F888" s="14">
        <f>C888</f>
        <v>2.3529411764705882E-2</v>
      </c>
      <c r="G888" s="14">
        <v>2.3529411764705882E-2</v>
      </c>
      <c r="H888" s="50">
        <v>1.1764705882350001E-2</v>
      </c>
    </row>
    <row r="889" spans="2:8" x14ac:dyDescent="0.25">
      <c r="B889" s="10" t="s">
        <v>166</v>
      </c>
      <c r="C889" s="50">
        <v>4.7058823529411764E-2</v>
      </c>
      <c r="E889" s="10" t="s">
        <v>166</v>
      </c>
      <c r="F889" s="14">
        <f>C889</f>
        <v>4.7058823529411764E-2</v>
      </c>
      <c r="G889" s="14">
        <v>2.3529411764705882E-2</v>
      </c>
      <c r="H889" s="50">
        <v>2.3529411764700001E-2</v>
      </c>
    </row>
    <row r="890" spans="2:8" x14ac:dyDescent="0.25">
      <c r="B890" s="10" t="s">
        <v>167</v>
      </c>
      <c r="C890" s="50">
        <v>5.8823529411764705E-2</v>
      </c>
      <c r="E890" s="10" t="s">
        <v>167</v>
      </c>
      <c r="F890" s="14">
        <f>C890</f>
        <v>5.8823529411764705E-2</v>
      </c>
      <c r="G890" s="14">
        <v>7.0588235294117646E-2</v>
      </c>
      <c r="H890" s="50">
        <v>9.4117647058820003E-2</v>
      </c>
    </row>
    <row r="891" spans="2:8" ht="45" x14ac:dyDescent="0.25">
      <c r="B891" s="70" t="s">
        <v>355</v>
      </c>
      <c r="C891" s="64"/>
      <c r="E891" s="70" t="s">
        <v>355</v>
      </c>
      <c r="F891" s="14"/>
      <c r="G891" s="14"/>
      <c r="H891" s="64"/>
    </row>
    <row r="892" spans="2:8" x14ac:dyDescent="0.25">
      <c r="B892" s="10" t="s">
        <v>163</v>
      </c>
      <c r="C892" s="50">
        <v>0.82352941176470584</v>
      </c>
      <c r="E892" s="10" t="s">
        <v>163</v>
      </c>
      <c r="F892" s="14">
        <f>C892</f>
        <v>0.82352941176470584</v>
      </c>
      <c r="G892" s="14">
        <v>0.88</v>
      </c>
      <c r="H892" s="50">
        <v>0.84705882352940998</v>
      </c>
    </row>
    <row r="893" spans="2:8" x14ac:dyDescent="0.25">
      <c r="B893" s="10" t="s">
        <v>164</v>
      </c>
      <c r="C893" s="50">
        <v>1.1764705882352941E-2</v>
      </c>
      <c r="E893" s="10" t="s">
        <v>164</v>
      </c>
      <c r="F893" s="14">
        <f>C893</f>
        <v>1.1764705882352941E-2</v>
      </c>
      <c r="G893" s="14">
        <v>0</v>
      </c>
      <c r="H893" s="50">
        <v>1.1764705882350001E-2</v>
      </c>
    </row>
    <row r="894" spans="2:8" x14ac:dyDescent="0.25">
      <c r="B894" s="10" t="s">
        <v>165</v>
      </c>
      <c r="C894" s="50">
        <v>2.3529411764705882E-2</v>
      </c>
      <c r="E894" s="10" t="s">
        <v>165</v>
      </c>
      <c r="F894" s="14">
        <f>C894</f>
        <v>2.3529411764705882E-2</v>
      </c>
      <c r="G894" s="14">
        <v>0.01</v>
      </c>
      <c r="H894" s="50">
        <v>2.3529411764700001E-2</v>
      </c>
    </row>
    <row r="895" spans="2:8" x14ac:dyDescent="0.25">
      <c r="B895" s="10" t="s">
        <v>166</v>
      </c>
      <c r="C895" s="50">
        <v>5.8823529411764705E-2</v>
      </c>
      <c r="E895" s="10" t="s">
        <v>166</v>
      </c>
      <c r="F895" s="14">
        <f>C895</f>
        <v>5.8823529411764705E-2</v>
      </c>
      <c r="G895" s="14">
        <v>0.02</v>
      </c>
      <c r="H895" s="50">
        <v>1.1764705882350001E-2</v>
      </c>
    </row>
    <row r="896" spans="2:8" x14ac:dyDescent="0.25">
      <c r="B896" s="10" t="s">
        <v>167</v>
      </c>
      <c r="C896" s="50">
        <v>8.2352941176470587E-2</v>
      </c>
      <c r="E896" s="10" t="s">
        <v>167</v>
      </c>
      <c r="F896" s="14">
        <f>C896</f>
        <v>8.2352941176470587E-2</v>
      </c>
      <c r="G896" s="14">
        <v>0.08</v>
      </c>
      <c r="H896" s="50">
        <v>0.10588235294117</v>
      </c>
    </row>
    <row r="897" spans="2:11" ht="45" x14ac:dyDescent="0.25">
      <c r="B897" s="70" t="s">
        <v>356</v>
      </c>
      <c r="C897" s="64"/>
      <c r="E897" s="70" t="s">
        <v>356</v>
      </c>
      <c r="F897" s="1"/>
      <c r="G897" s="1"/>
      <c r="H897" s="64"/>
    </row>
    <row r="898" spans="2:11" x14ac:dyDescent="0.25">
      <c r="B898" s="10" t="s">
        <v>163</v>
      </c>
      <c r="C898" s="50">
        <v>0.6705882352941176</v>
      </c>
      <c r="E898" s="10" t="s">
        <v>163</v>
      </c>
      <c r="F898" s="14">
        <f>C898</f>
        <v>0.6705882352941176</v>
      </c>
      <c r="G898" s="14">
        <v>0.72941176470588232</v>
      </c>
      <c r="H898" s="50">
        <v>0.71764705882351998</v>
      </c>
    </row>
    <row r="899" spans="2:11" x14ac:dyDescent="0.25">
      <c r="B899" s="10" t="s">
        <v>164</v>
      </c>
      <c r="C899" s="50">
        <v>3.5294117647058823E-2</v>
      </c>
      <c r="E899" s="10" t="s">
        <v>164</v>
      </c>
      <c r="F899" s="14">
        <f>C899</f>
        <v>3.5294117647058823E-2</v>
      </c>
      <c r="G899" s="14">
        <v>3.5294117647058823E-2</v>
      </c>
      <c r="H899" s="50">
        <v>1.1764705882350001E-2</v>
      </c>
    </row>
    <row r="900" spans="2:11" x14ac:dyDescent="0.25">
      <c r="B900" s="10" t="s">
        <v>165</v>
      </c>
      <c r="C900" s="50">
        <v>8.2352941176470587E-2</v>
      </c>
      <c r="E900" s="10" t="s">
        <v>165</v>
      </c>
      <c r="F900" s="14">
        <f>C900</f>
        <v>8.2352941176470587E-2</v>
      </c>
      <c r="G900" s="14">
        <v>2.3529411764705882E-2</v>
      </c>
      <c r="H900" s="50">
        <v>5.882352941176E-2</v>
      </c>
    </row>
    <row r="901" spans="2:11" x14ac:dyDescent="0.25">
      <c r="B901" s="10" t="s">
        <v>166</v>
      </c>
      <c r="C901" s="50">
        <v>8.2352941176470587E-2</v>
      </c>
      <c r="E901" s="10" t="s">
        <v>166</v>
      </c>
      <c r="F901" s="14">
        <f>C901</f>
        <v>8.2352941176470587E-2</v>
      </c>
      <c r="G901" s="14">
        <v>7.0588235294117646E-2</v>
      </c>
      <c r="H901" s="50">
        <v>7.0588235294109999E-2</v>
      </c>
    </row>
    <row r="902" spans="2:11" x14ac:dyDescent="0.25">
      <c r="B902" s="10" t="s">
        <v>167</v>
      </c>
      <c r="C902" s="50">
        <v>0.12941176470588237</v>
      </c>
      <c r="E902" s="10" t="s">
        <v>167</v>
      </c>
      <c r="F902" s="14">
        <f>C902</f>
        <v>0.12941176470588237</v>
      </c>
      <c r="G902" s="14">
        <v>0.14117647058823529</v>
      </c>
      <c r="H902" s="50">
        <v>0.14117647058822999</v>
      </c>
    </row>
    <row r="903" spans="2:11" ht="45" x14ac:dyDescent="0.25">
      <c r="B903" s="70" t="s">
        <v>357</v>
      </c>
      <c r="C903" s="64"/>
      <c r="E903" s="70" t="s">
        <v>357</v>
      </c>
      <c r="F903" s="1"/>
      <c r="G903" s="1"/>
      <c r="H903" s="64"/>
    </row>
    <row r="904" spans="2:11" x14ac:dyDescent="0.25">
      <c r="B904" s="10" t="s">
        <v>163</v>
      </c>
      <c r="C904" s="50">
        <v>0.81176470588235294</v>
      </c>
      <c r="E904" s="10" t="s">
        <v>163</v>
      </c>
      <c r="F904" s="14">
        <f>C904</f>
        <v>0.81176470588235294</v>
      </c>
      <c r="G904"/>
      <c r="H904" s="109"/>
    </row>
    <row r="905" spans="2:11" x14ac:dyDescent="0.25">
      <c r="B905" s="10" t="s">
        <v>164</v>
      </c>
      <c r="C905" s="50">
        <v>4.7058823529411764E-2</v>
      </c>
      <c r="E905" s="10" t="s">
        <v>164</v>
      </c>
      <c r="F905" s="14">
        <f>C905</f>
        <v>4.7058823529411764E-2</v>
      </c>
      <c r="G905"/>
      <c r="H905" s="109"/>
    </row>
    <row r="906" spans="2:11" x14ac:dyDescent="0.25">
      <c r="B906" s="10" t="s">
        <v>165</v>
      </c>
      <c r="C906" s="50">
        <v>2.3529411764705882E-2</v>
      </c>
      <c r="E906" s="10" t="s">
        <v>165</v>
      </c>
      <c r="F906" s="14">
        <f>C906</f>
        <v>2.3529411764705882E-2</v>
      </c>
      <c r="G906"/>
      <c r="H906" s="109"/>
    </row>
    <row r="907" spans="2:11" x14ac:dyDescent="0.25">
      <c r="B907" s="10" t="s">
        <v>166</v>
      </c>
      <c r="C907" s="50">
        <v>1.1764705882352941E-2</v>
      </c>
      <c r="E907" s="10" t="s">
        <v>166</v>
      </c>
      <c r="F907" s="14">
        <f>C907</f>
        <v>1.1764705882352941E-2</v>
      </c>
      <c r="G907"/>
      <c r="H907" s="109"/>
    </row>
    <row r="908" spans="2:11" ht="15.75" thickBot="1" x14ac:dyDescent="0.3">
      <c r="B908" s="18" t="s">
        <v>167</v>
      </c>
      <c r="C908" s="56">
        <v>0.10588235294117647</v>
      </c>
      <c r="E908" s="18" t="s">
        <v>167</v>
      </c>
      <c r="F908" s="21">
        <f>C908</f>
        <v>0.10588235294117647</v>
      </c>
      <c r="G908" s="110"/>
      <c r="H908" s="121"/>
    </row>
    <row r="909" spans="2:11" s="116" customFormat="1" ht="14.25" customHeight="1" thickBot="1" x14ac:dyDescent="0.3">
      <c r="B909" s="117"/>
      <c r="C909" s="118"/>
      <c r="E909" s="117"/>
      <c r="F909" s="119"/>
      <c r="G909" s="118"/>
      <c r="H909" s="118"/>
      <c r="I909" s="120"/>
      <c r="J909" s="120"/>
      <c r="K909" s="118"/>
    </row>
    <row r="910" spans="2:11" ht="60" x14ac:dyDescent="0.25">
      <c r="B910" s="69" t="s">
        <v>358</v>
      </c>
      <c r="C910" s="58"/>
      <c r="E910" s="69" t="s">
        <v>358</v>
      </c>
      <c r="F910" s="6" t="s">
        <v>0</v>
      </c>
      <c r="G910" s="65" t="s">
        <v>4</v>
      </c>
      <c r="H910" s="65" t="s">
        <v>5</v>
      </c>
      <c r="I910" s="66" t="s">
        <v>6</v>
      </c>
      <c r="K910" s="3"/>
    </row>
    <row r="911" spans="2:11" x14ac:dyDescent="0.25">
      <c r="B911" s="10" t="s">
        <v>170</v>
      </c>
      <c r="C911" s="50">
        <v>0.84705882352941175</v>
      </c>
      <c r="E911" s="10" t="s">
        <v>170</v>
      </c>
      <c r="F911" s="49">
        <f>C911</f>
        <v>0.84705882352941175</v>
      </c>
      <c r="G911" s="49">
        <v>0.85882352941176465</v>
      </c>
      <c r="H911" s="49">
        <v>0.88235294117647001</v>
      </c>
      <c r="I911" s="37">
        <v>0.87058823529411766</v>
      </c>
      <c r="K911" s="3"/>
    </row>
    <row r="912" spans="2:11" x14ac:dyDescent="0.25">
      <c r="B912" s="10" t="s">
        <v>171</v>
      </c>
      <c r="C912" s="50">
        <v>0.84705882352941175</v>
      </c>
      <c r="E912" s="10" t="s">
        <v>171</v>
      </c>
      <c r="F912" s="49">
        <f>C912</f>
        <v>0.84705882352941175</v>
      </c>
      <c r="G912" s="49">
        <v>0.88235294117647056</v>
      </c>
      <c r="H912" s="49">
        <v>0.85882352941175999</v>
      </c>
      <c r="I912" s="37">
        <v>0.82352941176470584</v>
      </c>
      <c r="K912" s="3"/>
    </row>
    <row r="913" spans="2:11" x14ac:dyDescent="0.25">
      <c r="B913" s="10" t="s">
        <v>172</v>
      </c>
      <c r="C913" s="50">
        <v>0.75294117647058822</v>
      </c>
      <c r="E913" s="10" t="s">
        <v>172</v>
      </c>
      <c r="F913" s="49">
        <f>C913</f>
        <v>0.75294117647058822</v>
      </c>
      <c r="G913" s="49">
        <v>0.78823529411764703</v>
      </c>
      <c r="H913" s="49">
        <v>0.76470588235294001</v>
      </c>
      <c r="I913" s="37">
        <v>0.75294117647058822</v>
      </c>
      <c r="K913" s="3"/>
    </row>
    <row r="914" spans="2:11" x14ac:dyDescent="0.25">
      <c r="B914" s="10" t="s">
        <v>136</v>
      </c>
      <c r="C914" s="50">
        <v>7.0588235294117646E-2</v>
      </c>
      <c r="E914" s="10" t="s">
        <v>136</v>
      </c>
      <c r="F914" s="49">
        <f>C914</f>
        <v>7.0588235294117646E-2</v>
      </c>
      <c r="G914" s="49">
        <v>4.7058823529411764E-2</v>
      </c>
      <c r="H914" s="49">
        <v>4.7058823529410002E-2</v>
      </c>
      <c r="I914" s="37">
        <v>4.7058823529411764E-2</v>
      </c>
      <c r="K914" s="3"/>
    </row>
    <row r="915" spans="2:11" ht="60" x14ac:dyDescent="0.25">
      <c r="B915" s="70" t="s">
        <v>359</v>
      </c>
      <c r="C915" s="64"/>
      <c r="E915" s="70" t="s">
        <v>361</v>
      </c>
      <c r="I915" s="37"/>
      <c r="K915" s="3"/>
    </row>
    <row r="916" spans="2:11" x14ac:dyDescent="0.25">
      <c r="B916" s="10" t="s">
        <v>170</v>
      </c>
      <c r="C916" s="50">
        <v>0.4823529411764706</v>
      </c>
      <c r="E916" s="10" t="s">
        <v>170</v>
      </c>
      <c r="F916" s="49">
        <f>C916</f>
        <v>0.4823529411764706</v>
      </c>
      <c r="G916" s="49">
        <v>0.49411764705882355</v>
      </c>
      <c r="H916" s="49">
        <v>0.49411764705882</v>
      </c>
      <c r="I916" s="37">
        <v>0.4823529411764706</v>
      </c>
      <c r="K916" s="3"/>
    </row>
    <row r="917" spans="2:11" x14ac:dyDescent="0.25">
      <c r="B917" s="10" t="s">
        <v>171</v>
      </c>
      <c r="C917" s="50">
        <v>0.43529411764705883</v>
      </c>
      <c r="E917" s="10" t="s">
        <v>171</v>
      </c>
      <c r="F917" s="49">
        <f>C917</f>
        <v>0.43529411764705883</v>
      </c>
      <c r="G917" s="49">
        <v>0.45882352941176469</v>
      </c>
      <c r="H917" s="49">
        <v>0.41176470588234998</v>
      </c>
      <c r="I917" s="37">
        <v>0.41176470588235292</v>
      </c>
      <c r="K917" s="3"/>
    </row>
    <row r="918" spans="2:11" x14ac:dyDescent="0.25">
      <c r="B918" s="10" t="s">
        <v>172</v>
      </c>
      <c r="C918" s="50">
        <v>0.31764705882352939</v>
      </c>
      <c r="E918" s="10" t="s">
        <v>172</v>
      </c>
      <c r="F918" s="49">
        <f>C918</f>
        <v>0.31764705882352939</v>
      </c>
      <c r="G918" s="49">
        <v>0.3411764705882353</v>
      </c>
      <c r="H918" s="49">
        <v>0.30588235294117</v>
      </c>
      <c r="I918" s="37">
        <v>0.3411764705882353</v>
      </c>
      <c r="K918" s="3"/>
    </row>
    <row r="919" spans="2:11" x14ac:dyDescent="0.25">
      <c r="B919" s="10" t="s">
        <v>136</v>
      </c>
      <c r="C919" s="50">
        <v>0.44705882352941179</v>
      </c>
      <c r="E919" s="10" t="s">
        <v>136</v>
      </c>
      <c r="F919" s="49">
        <f>C919</f>
        <v>0.44705882352941179</v>
      </c>
      <c r="G919" s="49">
        <v>0.4</v>
      </c>
      <c r="H919" s="49">
        <v>0.41176470588234998</v>
      </c>
      <c r="I919" s="37">
        <v>0.42352941176470588</v>
      </c>
      <c r="K919" s="3"/>
    </row>
    <row r="920" spans="2:11" ht="60" x14ac:dyDescent="0.25">
      <c r="B920" s="70" t="s">
        <v>360</v>
      </c>
      <c r="C920" s="64"/>
      <c r="E920" s="70" t="s">
        <v>362</v>
      </c>
      <c r="I920" s="37"/>
      <c r="K920" s="3"/>
    </row>
    <row r="921" spans="2:11" x14ac:dyDescent="0.25">
      <c r="B921" s="10" t="s">
        <v>170</v>
      </c>
      <c r="C921" s="50">
        <v>0.49411764705882355</v>
      </c>
      <c r="E921" s="10" t="s">
        <v>170</v>
      </c>
      <c r="F921" s="49">
        <f>C921</f>
        <v>0.49411764705882355</v>
      </c>
      <c r="G921" s="49">
        <v>0.50588235294117645</v>
      </c>
      <c r="H921" s="49">
        <v>0.50588235294117001</v>
      </c>
      <c r="I921" s="37">
        <v>0.49411764705882355</v>
      </c>
      <c r="K921" s="3"/>
    </row>
    <row r="922" spans="2:11" x14ac:dyDescent="0.25">
      <c r="B922" s="10" t="s">
        <v>171</v>
      </c>
      <c r="C922" s="50">
        <v>0.43529411764705883</v>
      </c>
      <c r="E922" s="10" t="s">
        <v>171</v>
      </c>
      <c r="F922" s="49">
        <f>C922</f>
        <v>0.43529411764705883</v>
      </c>
      <c r="G922" s="49">
        <v>0.41176470588235292</v>
      </c>
      <c r="H922" s="49">
        <v>0.38823529411764002</v>
      </c>
      <c r="I922" s="37">
        <v>0.35294117647058826</v>
      </c>
      <c r="K922" s="3"/>
    </row>
    <row r="923" spans="2:11" x14ac:dyDescent="0.25">
      <c r="B923" s="10" t="s">
        <v>172</v>
      </c>
      <c r="C923" s="50">
        <v>0.24705882352941178</v>
      </c>
      <c r="E923" s="10" t="s">
        <v>172</v>
      </c>
      <c r="F923" s="49">
        <f>C923</f>
        <v>0.24705882352941178</v>
      </c>
      <c r="G923" s="49">
        <v>0.23529411764705882</v>
      </c>
      <c r="H923" s="49">
        <v>0.2</v>
      </c>
      <c r="I923" s="37">
        <v>0.18823529411764706</v>
      </c>
      <c r="K923" s="3"/>
    </row>
    <row r="924" spans="2:11" x14ac:dyDescent="0.25">
      <c r="B924" s="10" t="s">
        <v>136</v>
      </c>
      <c r="C924" s="50">
        <v>0.42352941176470588</v>
      </c>
      <c r="E924" s="10" t="s">
        <v>136</v>
      </c>
      <c r="F924" s="49">
        <f>C924</f>
        <v>0.42352941176470588</v>
      </c>
      <c r="G924" s="49">
        <v>0.44705882352941179</v>
      </c>
      <c r="H924" s="49">
        <v>0.45882352941176002</v>
      </c>
      <c r="I924" s="37">
        <v>0.49411764705882355</v>
      </c>
      <c r="K924" s="3"/>
    </row>
    <row r="925" spans="2:11" ht="60" x14ac:dyDescent="0.25">
      <c r="B925" s="70" t="s">
        <v>365</v>
      </c>
      <c r="C925" s="64"/>
      <c r="E925" s="70" t="s">
        <v>363</v>
      </c>
      <c r="I925" s="37"/>
      <c r="K925" s="3"/>
    </row>
    <row r="926" spans="2:11" x14ac:dyDescent="0.25">
      <c r="B926" s="10" t="s">
        <v>170</v>
      </c>
      <c r="C926" s="50">
        <v>0.71764705882352942</v>
      </c>
      <c r="E926" s="10" t="s">
        <v>170</v>
      </c>
      <c r="F926" s="49">
        <f>C926</f>
        <v>0.71764705882352942</v>
      </c>
      <c r="G926" s="49">
        <v>0.72941176470588232</v>
      </c>
      <c r="H926" s="49">
        <v>0.74117647058823</v>
      </c>
      <c r="I926" s="37">
        <v>0.71764705882352942</v>
      </c>
      <c r="K926" s="3"/>
    </row>
    <row r="927" spans="2:11" x14ac:dyDescent="0.25">
      <c r="B927" s="10" t="s">
        <v>171</v>
      </c>
      <c r="C927" s="50">
        <v>0.4823529411764706</v>
      </c>
      <c r="E927" s="10" t="s">
        <v>171</v>
      </c>
      <c r="F927" s="49">
        <f>C927</f>
        <v>0.4823529411764706</v>
      </c>
      <c r="G927" s="49">
        <v>0.4823529411764706</v>
      </c>
      <c r="H927" s="49">
        <v>0.48235294117646998</v>
      </c>
      <c r="I927" s="37">
        <v>0.43529411764705883</v>
      </c>
      <c r="K927" s="3"/>
    </row>
    <row r="928" spans="2:11" x14ac:dyDescent="0.25">
      <c r="B928" s="10" t="s">
        <v>172</v>
      </c>
      <c r="C928" s="50">
        <v>7.0588235294117646E-2</v>
      </c>
      <c r="E928" s="10" t="s">
        <v>172</v>
      </c>
      <c r="F928" s="49">
        <f>C928</f>
        <v>7.0588235294117646E-2</v>
      </c>
      <c r="G928" s="49">
        <v>7.0588235294117646E-2</v>
      </c>
      <c r="H928" s="49">
        <v>7.0588235294109999E-2</v>
      </c>
      <c r="I928" s="37">
        <v>7.0588235294117646E-2</v>
      </c>
      <c r="K928" s="3"/>
    </row>
    <row r="929" spans="2:12" x14ac:dyDescent="0.25">
      <c r="B929" s="10" t="s">
        <v>136</v>
      </c>
      <c r="C929" s="50">
        <v>0.24705882352941178</v>
      </c>
      <c r="E929" s="10" t="s">
        <v>136</v>
      </c>
      <c r="F929" s="49">
        <f>C929</f>
        <v>0.24705882352941178</v>
      </c>
      <c r="G929" s="49">
        <v>0.22352941176470589</v>
      </c>
      <c r="H929" s="49">
        <v>0.22352941176470001</v>
      </c>
      <c r="I929" s="37">
        <v>0.25882352941176473</v>
      </c>
      <c r="K929" s="3"/>
    </row>
    <row r="930" spans="2:12" ht="60" x14ac:dyDescent="0.25">
      <c r="B930" s="70" t="s">
        <v>364</v>
      </c>
      <c r="C930" s="64"/>
      <c r="E930" s="70" t="s">
        <v>364</v>
      </c>
      <c r="I930" s="37"/>
      <c r="K930" s="3"/>
    </row>
    <row r="931" spans="2:12" x14ac:dyDescent="0.25">
      <c r="B931" s="10" t="s">
        <v>170</v>
      </c>
      <c r="C931" s="50">
        <v>0.32941176470588235</v>
      </c>
      <c r="E931" s="10" t="s">
        <v>170</v>
      </c>
      <c r="F931" s="49">
        <f>C931</f>
        <v>0.32941176470588235</v>
      </c>
      <c r="G931" s="49">
        <v>0.32941176470588235</v>
      </c>
      <c r="H931" s="49">
        <v>0.29411764705881999</v>
      </c>
      <c r="I931" s="37">
        <v>0.31764705882352939</v>
      </c>
      <c r="K931" s="3"/>
    </row>
    <row r="932" spans="2:12" x14ac:dyDescent="0.25">
      <c r="B932" s="10" t="s">
        <v>171</v>
      </c>
      <c r="C932" s="50">
        <v>0.17647058823529413</v>
      </c>
      <c r="E932" s="10" t="s">
        <v>171</v>
      </c>
      <c r="F932" s="49">
        <f>C932</f>
        <v>0.17647058823529413</v>
      </c>
      <c r="G932" s="49">
        <v>0.16470588235294117</v>
      </c>
      <c r="H932" s="49">
        <v>0.14117647058822999</v>
      </c>
      <c r="I932" s="37">
        <v>0.16470588235294117</v>
      </c>
      <c r="K932" s="3"/>
    </row>
    <row r="933" spans="2:12" x14ac:dyDescent="0.25">
      <c r="B933" s="10" t="s">
        <v>172</v>
      </c>
      <c r="C933" s="50">
        <v>2.3529411764705882E-2</v>
      </c>
      <c r="E933" s="10" t="s">
        <v>172</v>
      </c>
      <c r="F933" s="49">
        <f>C933</f>
        <v>2.3529411764705882E-2</v>
      </c>
      <c r="G933" s="49">
        <v>3.5294117647058823E-2</v>
      </c>
      <c r="H933" s="49">
        <v>3.5294117647049997E-2</v>
      </c>
      <c r="I933" s="37">
        <v>4.7058823529411764E-2</v>
      </c>
      <c r="K933" s="3"/>
    </row>
    <row r="934" spans="2:12" ht="15.75" thickBot="1" x14ac:dyDescent="0.3">
      <c r="B934" s="18" t="s">
        <v>136</v>
      </c>
      <c r="C934" s="56">
        <v>0.6588235294117647</v>
      </c>
      <c r="E934" s="18" t="s">
        <v>136</v>
      </c>
      <c r="F934" s="55">
        <f>C934</f>
        <v>0.6588235294117647</v>
      </c>
      <c r="G934" s="55">
        <v>0.6705882352941176</v>
      </c>
      <c r="H934" s="55">
        <v>0.70588235294116997</v>
      </c>
      <c r="I934" s="22">
        <v>0.6705882352941176</v>
      </c>
      <c r="K934" s="3"/>
    </row>
    <row r="935" spans="2:12" s="116" customFormat="1" ht="14.25" customHeight="1" thickBot="1" x14ac:dyDescent="0.3">
      <c r="B935" s="117"/>
      <c r="C935" s="118"/>
      <c r="E935" s="117"/>
      <c r="F935" s="119"/>
      <c r="G935" s="118"/>
      <c r="H935" s="118"/>
      <c r="I935" s="120"/>
      <c r="J935" s="120"/>
      <c r="K935" s="118"/>
    </row>
    <row r="936" spans="2:12" ht="60" x14ac:dyDescent="0.25">
      <c r="B936" s="69" t="s">
        <v>366</v>
      </c>
      <c r="C936" s="5"/>
      <c r="E936" s="69" t="s">
        <v>366</v>
      </c>
      <c r="F936" s="6" t="s">
        <v>0</v>
      </c>
      <c r="G936" s="6" t="s">
        <v>4</v>
      </c>
      <c r="H936" s="6" t="s">
        <v>5</v>
      </c>
      <c r="I936" s="6" t="s">
        <v>6</v>
      </c>
      <c r="J936" s="6" t="s">
        <v>7</v>
      </c>
      <c r="K936" s="6" t="s">
        <v>8</v>
      </c>
      <c r="L936" s="7" t="s">
        <v>9</v>
      </c>
    </row>
    <row r="937" spans="2:12" x14ac:dyDescent="0.25">
      <c r="B937" s="8" t="s">
        <v>174</v>
      </c>
      <c r="C937" s="9">
        <v>0.72941176470588232</v>
      </c>
      <c r="E937" s="10" t="s">
        <v>174</v>
      </c>
      <c r="F937" s="12">
        <f t="shared" ref="F937:F944" si="37">C937</f>
        <v>0.72941176470588232</v>
      </c>
      <c r="G937" s="12">
        <v>0.71764705882352942</v>
      </c>
      <c r="H937" s="12">
        <v>0.694117647</v>
      </c>
      <c r="I937" s="12">
        <v>0.69411764705882351</v>
      </c>
      <c r="J937" s="12">
        <v>0.63529411764705879</v>
      </c>
      <c r="K937" s="12">
        <v>0.57647058823529407</v>
      </c>
      <c r="L937" s="67">
        <v>0.75</v>
      </c>
    </row>
    <row r="938" spans="2:12" x14ac:dyDescent="0.25">
      <c r="B938" s="8" t="s">
        <v>175</v>
      </c>
      <c r="C938" s="9">
        <v>8.2352941176470587E-2</v>
      </c>
      <c r="E938" s="10" t="s">
        <v>175</v>
      </c>
      <c r="F938" s="12">
        <f t="shared" si="37"/>
        <v>8.2352941176470587E-2</v>
      </c>
      <c r="G938" s="12">
        <v>8.2352941176470587E-2</v>
      </c>
      <c r="H938" s="12">
        <v>9.4117646999999999E-2</v>
      </c>
      <c r="I938" s="12">
        <v>9.4117647058823528E-2</v>
      </c>
      <c r="J938" s="12">
        <v>8.2352941176470587E-2</v>
      </c>
      <c r="K938" s="12">
        <v>8.2352941176470587E-2</v>
      </c>
      <c r="L938" s="67">
        <v>0.13333333333333333</v>
      </c>
    </row>
    <row r="939" spans="2:12" x14ac:dyDescent="0.25">
      <c r="B939" s="8" t="s">
        <v>176</v>
      </c>
      <c r="C939" s="9">
        <v>0.28235294117647058</v>
      </c>
      <c r="E939" s="10" t="s">
        <v>176</v>
      </c>
      <c r="F939" s="12">
        <f t="shared" si="37"/>
        <v>0.28235294117647058</v>
      </c>
      <c r="G939" s="12">
        <v>0.28235294117647058</v>
      </c>
      <c r="H939" s="12">
        <v>0.28235294100000002</v>
      </c>
      <c r="I939" s="12">
        <v>0.28235294117647058</v>
      </c>
      <c r="J939" s="12">
        <v>0.24705882352941178</v>
      </c>
      <c r="K939" s="12">
        <v>0.18823529411764706</v>
      </c>
      <c r="L939" s="67">
        <v>0</v>
      </c>
    </row>
    <row r="940" spans="2:12" x14ac:dyDescent="0.25">
      <c r="B940" s="8" t="s">
        <v>177</v>
      </c>
      <c r="C940" s="9">
        <v>0.28235294117647058</v>
      </c>
      <c r="E940" s="10" t="s">
        <v>177</v>
      </c>
      <c r="F940" s="12">
        <f t="shared" si="37"/>
        <v>0.28235294117647058</v>
      </c>
      <c r="G940" s="12">
        <v>0.28235294117647058</v>
      </c>
      <c r="H940" s="12">
        <v>0.27058823500000001</v>
      </c>
      <c r="I940" s="12">
        <v>0.23529411764705882</v>
      </c>
      <c r="J940" s="12">
        <v>0.21176470588235294</v>
      </c>
      <c r="K940" s="12">
        <v>0.2</v>
      </c>
      <c r="L940" s="67">
        <v>0.23333333333333334</v>
      </c>
    </row>
    <row r="941" spans="2:12" x14ac:dyDescent="0.25">
      <c r="B941" s="8" t="s">
        <v>178</v>
      </c>
      <c r="C941" s="9">
        <v>8.2352941176470587E-2</v>
      </c>
      <c r="E941" s="10" t="s">
        <v>178</v>
      </c>
      <c r="F941" s="12">
        <f t="shared" si="37"/>
        <v>8.2352941176470587E-2</v>
      </c>
      <c r="G941" s="12">
        <v>8.2352941176470587E-2</v>
      </c>
      <c r="H941" s="12">
        <v>9.4117646999999999E-2</v>
      </c>
      <c r="I941" s="12">
        <v>0.10588235294117647</v>
      </c>
      <c r="J941" s="12">
        <v>9.4117647058823528E-2</v>
      </c>
      <c r="K941" s="12">
        <v>0.11764705882352941</v>
      </c>
      <c r="L941" s="67">
        <v>0.23333333333333334</v>
      </c>
    </row>
    <row r="942" spans="2:12" x14ac:dyDescent="0.25">
      <c r="B942" s="8" t="s">
        <v>179</v>
      </c>
      <c r="C942" s="9">
        <v>3.5294117647058823E-2</v>
      </c>
      <c r="E942" s="10" t="s">
        <v>180</v>
      </c>
      <c r="F942" s="12">
        <f t="shared" si="37"/>
        <v>3.5294117647058823E-2</v>
      </c>
      <c r="G942" s="12">
        <v>2.3529411764705882E-2</v>
      </c>
      <c r="H942" s="12">
        <v>1.1764706E-2</v>
      </c>
      <c r="I942" s="12">
        <v>2.3529411764705882E-2</v>
      </c>
      <c r="J942" s="12">
        <v>4.7058823529411764E-2</v>
      </c>
      <c r="K942" s="12">
        <v>4.7058823529411764E-2</v>
      </c>
      <c r="L942" s="67">
        <v>0.05</v>
      </c>
    </row>
    <row r="943" spans="2:12" x14ac:dyDescent="0.25">
      <c r="B943" s="8" t="s">
        <v>181</v>
      </c>
      <c r="C943" s="9">
        <v>2.3529411764705882E-2</v>
      </c>
      <c r="E943" s="10" t="s">
        <v>181</v>
      </c>
      <c r="F943" s="12">
        <f t="shared" si="37"/>
        <v>2.3529411764705882E-2</v>
      </c>
      <c r="G943" s="12">
        <v>1.1764705882352941E-2</v>
      </c>
      <c r="H943" s="12">
        <v>1.1764706E-2</v>
      </c>
      <c r="I943" s="12">
        <v>1.1764705882352941E-2</v>
      </c>
      <c r="J943" s="12">
        <v>3.5294117647058823E-2</v>
      </c>
      <c r="K943" s="12">
        <v>2.3529411764705882E-2</v>
      </c>
      <c r="L943" s="67">
        <v>0</v>
      </c>
    </row>
    <row r="944" spans="2:12" ht="15.75" thickBot="1" x14ac:dyDescent="0.3">
      <c r="B944" s="16" t="s">
        <v>182</v>
      </c>
      <c r="C944" s="17">
        <v>0.18823529411764706</v>
      </c>
      <c r="E944" s="18" t="s">
        <v>182</v>
      </c>
      <c r="F944" s="20">
        <f t="shared" si="37"/>
        <v>0.18823529411764706</v>
      </c>
      <c r="G944" s="20">
        <v>0.21176470588235294</v>
      </c>
      <c r="H944" s="20">
        <v>0.211764706</v>
      </c>
      <c r="I944" s="20">
        <v>0.23529411764705882</v>
      </c>
      <c r="J944" s="20">
        <v>0.29411764705882354</v>
      </c>
      <c r="K944" s="20">
        <v>0.31764705882352939</v>
      </c>
      <c r="L944" s="68">
        <v>0.21666666666666667</v>
      </c>
    </row>
    <row r="945" spans="2:11" s="116" customFormat="1" ht="14.25" customHeight="1" x14ac:dyDescent="0.25">
      <c r="B945" s="117"/>
      <c r="C945" s="118"/>
      <c r="E945" s="117"/>
      <c r="F945" s="119"/>
      <c r="G945" s="118"/>
      <c r="H945" s="118"/>
      <c r="I945" s="120"/>
      <c r="J945" s="120"/>
      <c r="K945" s="118"/>
    </row>
    <row r="946" spans="2:11" s="116" customFormat="1" ht="14.25" customHeight="1" x14ac:dyDescent="0.25">
      <c r="B946" s="117"/>
      <c r="C946" s="118"/>
      <c r="E946" s="117"/>
      <c r="F946" s="119"/>
      <c r="G946" s="118"/>
      <c r="H946" s="118"/>
      <c r="I946" s="120"/>
      <c r="J946" s="120"/>
      <c r="K946" s="118"/>
    </row>
    <row r="1052" ht="15" customHeight="1" x14ac:dyDescent="0.25"/>
    <row r="1056" ht="15" customHeight="1" x14ac:dyDescent="0.25"/>
    <row r="1058" ht="15" customHeight="1" x14ac:dyDescent="0.25"/>
    <row r="1065" ht="15" customHeight="1" x14ac:dyDescent="0.25"/>
    <row r="1077" ht="15" customHeight="1" x14ac:dyDescent="0.25"/>
    <row r="1083" ht="15" customHeight="1" x14ac:dyDescent="0.25"/>
    <row r="1129" ht="15" customHeight="1" x14ac:dyDescent="0.25"/>
    <row r="1134" ht="15" customHeight="1" x14ac:dyDescent="0.25"/>
    <row r="1139" ht="15" customHeight="1" x14ac:dyDescent="0.25"/>
    <row r="1144" ht="15" customHeight="1" x14ac:dyDescent="0.25"/>
    <row r="1149" ht="15" customHeight="1" x14ac:dyDescent="0.25"/>
    <row r="1154" ht="49.5" customHeight="1" x14ac:dyDescent="0.25"/>
    <row r="1159" ht="15" customHeight="1" x14ac:dyDescent="0.25"/>
    <row r="1164" ht="15" customHeight="1" x14ac:dyDescent="0.25"/>
  </sheetData>
  <mergeCells count="1">
    <mergeCell ref="B1:C1"/>
  </mergeCells>
  <phoneticPr fontId="6" type="noConversion"/>
  <pageMargins left="0.7" right="0.7" top="0.75" bottom="0.75" header="0.3" footer="0.3"/>
  <headerFooter>
    <oddHeader>&amp;L&amp;"Aptos"&amp;12&amp;K000000 EBA Regular Use&amp;1#_x000D_</oddHeader>
  </headerFooter>
</worksheet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European Banking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Mathis Meyer</dc:creator>
  <cp:lastModifiedBy>Mathis Meyer</cp:lastModifiedBy>
  <dcterms:created xsi:type="dcterms:W3CDTF">2025-11-17T13:36:20Z</dcterms:created>
  <dcterms:modified xsi:type="dcterms:W3CDTF">2025-11-27T10:22:38Z</dcterms:modified>
</cp:coreProperties>
</file>