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955" yWindow="15" windowWidth="10815" windowHeight="14610" tabRatio="874" activeTab="1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.1" sheetId="6" r:id="rId6"/>
    <sheet name="5.2" sheetId="7" r:id="rId7"/>
    <sheet name="6.1" sheetId="8" r:id="rId8"/>
    <sheet name="6.2" sheetId="9" r:id="rId9"/>
    <sheet name="7" sheetId="10" r:id="rId10"/>
    <sheet name="8.1" sheetId="11" r:id="rId11"/>
    <sheet name="8.2" sheetId="12" r:id="rId12"/>
    <sheet name="9.1" sheetId="13" r:id="rId13"/>
    <sheet name="9.2" sheetId="14" r:id="rId14"/>
    <sheet name="9.4" sheetId="15" r:id="rId15"/>
    <sheet name="10.1" sheetId="16" r:id="rId16"/>
    <sheet name="10.2" sheetId="17" r:id="rId17"/>
    <sheet name="11" sheetId="18" r:id="rId18"/>
    <sheet name="12" sheetId="19" r:id="rId19"/>
    <sheet name="13" sheetId="20" r:id="rId20"/>
    <sheet name="14" sheetId="21" r:id="rId21"/>
    <sheet name="16" sheetId="22" r:id="rId22"/>
    <sheet name="17" sheetId="23" r:id="rId23"/>
    <sheet name="18 " sheetId="24" r:id="rId24"/>
    <sheet name="19" sheetId="25" r:id="rId25"/>
    <sheet name="20" sheetId="26" r:id="rId26"/>
    <sheet name="21" sheetId="27" r:id="rId27"/>
    <sheet name="22" sheetId="28" r:id="rId28"/>
    <sheet name="23" sheetId="29" r:id="rId29"/>
    <sheet name="24" sheetId="30" r:id="rId30"/>
    <sheet name="25" sheetId="31" r:id="rId31"/>
  </sheets>
  <definedNames>
    <definedName name="_xlnm.Print_Area" localSheetId="1">'1'!$B$2:$E$104</definedName>
    <definedName name="_xlnm.Print_Area" localSheetId="18">'12'!$B$2:$AP$37</definedName>
    <definedName name="_xlnm.Print_Area" localSheetId="19">'13'!$B$2:$AX$62</definedName>
    <definedName name="_xlnm.Print_Area" localSheetId="20">'14'!$B$2:$AX$10</definedName>
    <definedName name="_xlnm.Print_Area" localSheetId="23">'18 '!$A$1:$M$53</definedName>
    <definedName name="_xlnm.Print_Area" localSheetId="24">'19'!$B$2:$BN$29</definedName>
    <definedName name="_xlnm.Print_Area" localSheetId="2">'2'!$B$2:$E$81</definedName>
    <definedName name="_xlnm.Print_Area" localSheetId="25">'20'!$B$2:$AX$21</definedName>
    <definedName name="_xlnm.Print_Area" localSheetId="29">'24'!$B$2:$T$18</definedName>
    <definedName name="_xlnm.Print_Area" localSheetId="4">'4'!$B$2:$E$129</definedName>
    <definedName name="_xlnm.Print_Area" localSheetId="5">'5.1'!$B$2:$K$50</definedName>
    <definedName name="_xlnm.Print_Area" localSheetId="6">'5.2'!$B$1:$K$19</definedName>
    <definedName name="_xlnm.Print_Area" localSheetId="7">'6.1'!$A$1:$AB$11</definedName>
    <definedName name="_xlnm.Print_Area" localSheetId="8">'6.2'!$B$2:$AX$10</definedName>
    <definedName name="_xlnm.Print_Area" localSheetId="9">'7'!$B$2:$AA$47</definedName>
    <definedName name="_xlnm.Print_Area" localSheetId="10">'8.1'!$B$2:$AH$34</definedName>
    <definedName name="_xlnm.Print_Area" localSheetId="11">'8.2'!$B$2:$AG$13</definedName>
    <definedName name="_xlnm.Print_Titles" localSheetId="1">'1'!$2:$4</definedName>
    <definedName name="_xlnm.Print_Titles" localSheetId="18">'12'!$B:$C,'12'!$2:$3</definedName>
    <definedName name="_xlnm.Print_Titles" localSheetId="19">'13'!$B:$C,'13'!$2:$7</definedName>
    <definedName name="_xlnm.Print_Titles" localSheetId="23">'18 '!$2:$9</definedName>
    <definedName name="_xlnm.Print_Titles" localSheetId="24">'19'!$B:$E</definedName>
    <definedName name="_xlnm.Print_Titles" localSheetId="2">'2'!$2:$4</definedName>
    <definedName name="_xlnm.Print_Titles" localSheetId="29">'24'!$B:$D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fullCalcOnLoad="1"/>
</workbook>
</file>

<file path=xl/sharedStrings.xml><?xml version="1.0" encoding="utf-8"?>
<sst xmlns="http://schemas.openxmlformats.org/spreadsheetml/2006/main" count="3062" uniqueCount="1479">
  <si>
    <t>Deferred tax assest and liabilities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</si>
  <si>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</si>
  <si>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</si>
  <si>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</si>
  <si>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</si>
  <si>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</si>
  <si>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</si>
  <si>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</si>
  <si>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</si>
  <si>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</si>
  <si>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</si>
  <si>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</si>
  <si>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</si>
  <si>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</si>
  <si>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</si>
  <si>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</si>
  <si>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</si>
  <si>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</si>
  <si>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</si>
  <si>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</si>
  <si>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</si>
  <si>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</si>
  <si>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</si>
  <si>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</si>
  <si>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</si>
  <si>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</si>
  <si>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</si>
  <si>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</si>
  <si>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</si>
  <si>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</si>
  <si>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</si>
  <si>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</si>
  <si>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</si>
  <si>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</si>
  <si>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</si>
  <si>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</si>
  <si>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</si>
  <si>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</si>
  <si>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</si>
  <si>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</si>
  <si>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</si>
  <si>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</si>
  <si>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</si>
  <si>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</si>
  <si>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</si>
  <si>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</si>
  <si>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</si>
  <si>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</si>
  <si>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</si>
  <si>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</si>
  <si>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</si>
  <si>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</si>
  <si>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</si>
  <si>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</si>
  <si>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</si>
  <si>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</si>
  <si>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</si>
  <si>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</si>
  <si>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</si>
  <si>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</si>
  <si>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</si>
  <si>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</si>
  <si>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</si>
  <si>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</si>
  <si>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</si>
  <si>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</si>
  <si>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</si>
  <si>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</si>
  <si>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</si>
  <si>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</si>
  <si>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</si>
  <si>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</si>
  <si>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</si>
  <si>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</si>
  <si>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</si>
  <si>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</si>
  <si>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</si>
  <si>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</si>
  <si>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</si>
  <si>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</si>
  <si>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</si>
  <si>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</si>
  <si>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</si>
  <si>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</si>
  <si>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</si>
  <si>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</si>
  <si>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</si>
  <si>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</si>
  <si>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</si>
  <si>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</si>
  <si>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</si>
  <si>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</si>
  <si>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</si>
  <si>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</si>
  <si>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</si>
  <si>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</si>
  <si>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</si>
  <si>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</si>
  <si>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</si>
  <si>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</si>
  <si>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</si>
  <si>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</si>
  <si>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</si>
  <si>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</si>
  <si>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</si>
  <si>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</si>
  <si>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</si>
  <si>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</si>
  <si>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</si>
  <si>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</si>
  <si>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</si>
  <si>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</si>
  <si>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</si>
  <si>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</si>
  <si>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</si>
  <si>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</si>
  <si>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</si>
  <si>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</si>
  <si>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</si>
  <si>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</si>
  <si>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</si>
  <si>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</si>
  <si>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</si>
  <si>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</si>
  <si>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</si>
  <si>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</si>
  <si>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</si>
  <si>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</si>
  <si>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</si>
  <si>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</si>
  <si>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</si>
  <si>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</si>
  <si>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</si>
  <si>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</si>
  <si>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</si>
  <si>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</si>
  <si>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</si>
  <si>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</si>
  <si>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</si>
  <si>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</si>
  <si>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</si>
  <si>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</si>
  <si>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</si>
  <si>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</si>
  <si>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</si>
  <si>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</si>
  <si>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</si>
  <si>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</si>
  <si>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</si>
  <si>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</si>
  <si>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</si>
  <si>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</si>
  <si>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</si>
  <si>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</si>
  <si>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</si>
  <si>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</si>
  <si>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</si>
  <si>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</si>
  <si>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</si>
  <si>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</si>
  <si>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</si>
  <si>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</si>
  <si>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</si>
  <si>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</si>
  <si>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</si>
  <si>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</si>
  <si>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</si>
  <si>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</si>
  <si>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</si>
  <si>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</si>
  <si>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</si>
  <si>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</si>
  <si>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</si>
  <si>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</si>
  <si>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</si>
  <si>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</si>
  <si>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</si>
  <si>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</si>
  <si>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</si>
  <si>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</si>
  <si>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</si>
  <si>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</si>
  <si>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</si>
  <si>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</si>
  <si>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</si>
  <si>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</si>
  <si>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</si>
  <si>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</si>
  <si>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</si>
  <si>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</si>
  <si>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</si>
  <si>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</si>
  <si>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</si>
  <si>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</si>
  <si>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</si>
  <si>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</si>
  <si>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</si>
  <si>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</si>
  <si>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</si>
  <si>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</si>
  <si>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</si>
  <si>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</si>
  <si>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</si>
  <si>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</si>
  <si>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</si>
  <si>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</si>
  <si>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</si>
  <si>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</si>
  <si>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</si>
  <si>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</si>
  <si>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</si>
  <si>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</si>
  <si>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</si>
  <si>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</si>
  <si>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</si>
  <si>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</si>
  <si>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</si>
  <si>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</si>
  <si>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</si>
  <si>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</si>
  <si>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</si>
  <si>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</si>
  <si>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</si>
  <si>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</si>
  <si>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</si>
  <si>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</si>
  <si>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</si>
  <si>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</si>
  <si>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</si>
  <si>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</si>
  <si>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</si>
  <si>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</si>
  <si>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</si>
  <si>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</si>
  <si>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</si>
  <si>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</si>
  <si>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</si>
  <si>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</si>
  <si>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</si>
  <si>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</si>
  <si>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</si>
  <si>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</si>
  <si>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</si>
  <si>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</si>
  <si>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</si>
  <si>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</si>
  <si>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</si>
  <si>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1.1.1.2*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</si>
  <si>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</si>
  <si>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</si>
  <si>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</si>
  <si>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</si>
  <si>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</si>
  <si>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</si>
  <si>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</si>
  <si>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</si>
  <si>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</si>
  <si>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</si>
  <si>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</si>
  <si>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</si>
  <si>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</si>
  <si>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</si>
  <si>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</si>
  <si>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</si>
  <si>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</si>
  <si>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</si>
  <si>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</si>
  <si>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</si>
  <si>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</si>
  <si>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</si>
  <si>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</si>
  <si>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</si>
  <si>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</si>
  <si>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</si>
  <si>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</si>
  <si>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</si>
  <si>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</si>
  <si>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</si>
  <si>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</si>
  <si>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</si>
  <si>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</si>
  <si>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</si>
  <si>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</si>
  <si>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</si>
  <si>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</si>
  <si>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</si>
  <si>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</si>
  <si>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</si>
  <si>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</si>
  <si>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</si>
  <si>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</si>
  <si>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</si>
  <si>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</si>
  <si>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</si>
  <si>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</si>
  <si>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</si>
  <si>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</si>
  <si>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</si>
  <si>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</si>
  <si>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</si>
  <si>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</si>
  <si>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</si>
  <si>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</si>
  <si>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</si>
  <si>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</si>
  <si>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</si>
  <si>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</si>
  <si>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</si>
  <si>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</si>
  <si>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</si>
  <si>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</si>
  <si>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</si>
  <si>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</si>
  <si>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</si>
  <si>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</si>
  <si>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</si>
  <si>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</si>
  <si>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</si>
  <si>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</si>
  <si>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</si>
  <si>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</si>
  <si>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</si>
  <si>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</si>
  <si>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</si>
  <si>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</si>
  <si>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</si>
  <si>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</si>
  <si>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</si>
  <si>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</si>
  <si>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</si>
  <si>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</si>
  <si>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</si>
  <si>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</si>
  <si>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</si>
  <si>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</si>
  <si>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</si>
  <si>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</si>
  <si>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</si>
  <si>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</si>
  <si>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</si>
  <si>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</si>
  <si>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</si>
  <si>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</si>
  <si>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</si>
  <si>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</si>
  <si>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</si>
  <si>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</si>
  <si>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</si>
  <si>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</si>
  <si>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</si>
  <si>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</si>
  <si>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</si>
  <si>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</si>
  <si>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</si>
  <si>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</si>
  <si>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</si>
  <si>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</si>
  <si>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</si>
  <si>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</si>
  <si>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</si>
  <si>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</si>
  <si>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</si>
  <si>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</si>
  <si>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</si>
  <si>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</si>
  <si>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</si>
  <si>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</si>
  <si>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</si>
  <si>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</si>
  <si>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</si>
  <si>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</si>
  <si>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</si>
  <si>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</si>
  <si>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</si>
  <si>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</si>
  <si>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</si>
  <si>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</si>
  <si>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</si>
  <si>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</si>
  <si>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Total capital ratio including Pillar II adjustments</t>
  </si>
  <si>
    <t>T1 capital ratio including Pillar II adjustments</t>
  </si>
  <si>
    <t>CET1 capital ratio including Pillar II adjustments</t>
  </si>
  <si>
    <t>Memorandum Items: Capital ratios due to Pillar II adjustments</t>
  </si>
  <si>
    <t>Target CET1 capital ratio due to Pillar II adjustments</t>
  </si>
  <si>
    <t>Target T1 capital ratio due to Pillar II adjustments</t>
  </si>
  <si>
    <t>Target Total capital ratio due to Pillar II adjustments</t>
  </si>
  <si>
    <t>Pillar II requirements</t>
  </si>
  <si>
    <t>Own funds requirements related to Pillar II adjustments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</si>
  <si>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</si>
  <si>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</si>
  <si>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</si>
  <si>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</si>
  <si>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</si>
  <si>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</si>
  <si>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</si>
  <si>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</si>
  <si>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</si>
  <si>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</si>
  <si>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</si>
  <si>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</si>
  <si>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</si>
  <si>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</si>
  <si>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</si>
  <si>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</si>
  <si>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</si>
  <si>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</si>
  <si>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</si>
  <si>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</si>
  <si>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</si>
  <si>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</si>
  <si>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</si>
  <si>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</si>
  <si>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</si>
  <si>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</si>
  <si>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</si>
  <si>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</si>
  <si>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</si>
  <si>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</si>
  <si>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</si>
  <si>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</si>
  <si>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</si>
  <si>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</si>
  <si>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</si>
  <si>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</si>
  <si>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</si>
  <si>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</si>
  <si>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</si>
  <si>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</si>
  <si>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</si>
  <si>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</si>
  <si>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</si>
  <si>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</si>
  <si>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</si>
  <si>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</si>
  <si>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</si>
  <si>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</si>
  <si>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</si>
  <si>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</si>
  <si>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</si>
  <si>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</si>
  <si>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</si>
  <si>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</si>
  <si>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</si>
  <si>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</si>
  <si>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</si>
  <si>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</si>
  <si>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</si>
  <si>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</si>
  <si>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</si>
  <si>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</si>
  <si>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</si>
  <si>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</si>
  <si>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</si>
  <si>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</si>
  <si>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</si>
  <si>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</si>
  <si>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</si>
  <si>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</si>
  <si>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</si>
  <si>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</si>
  <si>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</si>
  <si>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</si>
  <si>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</si>
  <si>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</si>
  <si>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</si>
  <si>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Instruments with a call exercisable after the reporting date, and which meet the conditions in Article 49 of CRR after the date of effective maturity</t>
  </si>
  <si>
    <t>Instruments with a call exercisable after the reporting date, and which do not meet the conditions in Article 49 of CRR after the date of effective maturity</t>
  </si>
  <si>
    <t>Instruments with a call exercisable prior to  or on 20 July 2011, and which do not meet the conditions in Article 49 of CRR after the date of effective maturity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</si>
  <si>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</si>
  <si>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</si>
  <si>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</si>
  <si>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</si>
  <si>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</si>
  <si>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</si>
  <si>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</si>
  <si>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</si>
  <si>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Of which: resecuritisation</t>
  </si>
  <si>
    <t>1.1.2.4*</t>
  </si>
  <si>
    <t>Securitisation positions IRB</t>
  </si>
  <si>
    <t>1.1.2.4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</si>
  <si>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</si>
  <si>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</si>
  <si>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</si>
  <si>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</si>
  <si>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</si>
  <si>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</si>
  <si>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</si>
  <si>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</si>
  <si>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</si>
  <si>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</si>
  <si>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</si>
  <si>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</si>
  <si>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</si>
  <si>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</si>
  <si>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</si>
  <si>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</si>
  <si>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</si>
  <si>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</si>
  <si>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</si>
  <si>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</si>
  <si>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</si>
  <si>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</si>
  <si>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</si>
  <si>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</si>
  <si>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</si>
  <si>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</si>
  <si>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</si>
  <si>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</si>
  <si>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</si>
  <si>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</si>
  <si>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</si>
  <si>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</si>
  <si>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</si>
  <si>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of which: resecuritisation</t>
  </si>
  <si>
    <t>Securitisation positions SA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</si>
  <si>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</si>
  <si>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</si>
  <si>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</si>
  <si>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</si>
  <si>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</si>
  <si>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</si>
  <si>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</si>
  <si>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</si>
  <si>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</si>
  <si>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</si>
  <si>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</si>
  <si>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</si>
  <si>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</si>
  <si>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</si>
  <si>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</si>
  <si>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</si>
  <si>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</si>
  <si>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</si>
  <si>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</si>
  <si>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</si>
  <si>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</si>
  <si>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</si>
  <si>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</si>
  <si>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</si>
  <si>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</si>
  <si>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</si>
  <si>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</si>
  <si>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</si>
  <si>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</si>
  <si>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</si>
  <si>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</si>
  <si>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</si>
  <si>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</si>
  <si>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</si>
  <si>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</si>
  <si>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</si>
  <si>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</si>
  <si>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</si>
  <si>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</si>
  <si>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</si>
  <si>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</si>
  <si>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</si>
  <si>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</si>
  <si>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</si>
  <si>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</si>
  <si>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</si>
  <si>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</si>
  <si>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</si>
  <si>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</si>
  <si>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</si>
  <si>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</si>
  <si>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</si>
  <si>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</si>
  <si>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</si>
  <si>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</si>
  <si>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</si>
  <si>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</si>
  <si>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</si>
  <si>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</si>
  <si>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</si>
  <si>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</si>
  <si>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</si>
  <si>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</si>
  <si>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</si>
  <si>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</si>
  <si>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</si>
  <si>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</si>
  <si>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</si>
  <si>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</si>
  <si>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</si>
  <si>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</si>
  <si>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</si>
  <si>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</si>
  <si>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</si>
  <si>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</si>
  <si>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</si>
  <si>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</si>
  <si>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</si>
  <si>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</si>
  <si>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</si>
  <si>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</si>
  <si>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</si>
  <si>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</si>
  <si>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</si>
  <si>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</si>
  <si>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</si>
  <si>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</si>
  <si>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</si>
  <si>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</si>
  <si>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</si>
  <si>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</si>
  <si>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</si>
  <si>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</si>
  <si>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</si>
  <si>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</si>
  <si>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</si>
  <si>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</si>
  <si>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</si>
  <si>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</si>
  <si>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</si>
  <si>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</si>
  <si>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</si>
  <si>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</si>
  <si>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</si>
  <si>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</si>
  <si>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</si>
  <si>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</si>
  <si>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</si>
  <si>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</si>
  <si>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</si>
  <si>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</si>
  <si>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</si>
  <si>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</si>
  <si>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</si>
  <si>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</si>
  <si>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</si>
  <si>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</si>
  <si>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</si>
  <si>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</si>
  <si>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</si>
  <si>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</si>
  <si>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</si>
  <si>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</si>
  <si>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</si>
  <si>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</si>
  <si>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</si>
  <si>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</si>
  <si>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</si>
  <si>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</si>
  <si>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</si>
  <si>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</si>
  <si>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</si>
  <si>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</si>
  <si>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</si>
  <si>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</si>
  <si>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</si>
  <si>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</si>
  <si>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</si>
  <si>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</si>
  <si>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</si>
  <si>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</si>
  <si>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</si>
  <si>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</si>
  <si>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</si>
  <si>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</si>
  <si>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</si>
  <si>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</si>
  <si>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</si>
  <si>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</si>
  <si>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</si>
  <si>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</si>
  <si>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</si>
  <si>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</si>
  <si>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</si>
  <si>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</si>
  <si>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Of which: write off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</si>
  <si>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</si>
  <si>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</si>
  <si>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</si>
  <si>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</si>
  <si>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</si>
  <si>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</si>
  <si>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</si>
  <si>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</si>
  <si>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</si>
  <si>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</si>
  <si>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</si>
  <si>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</si>
  <si>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</si>
  <si>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Specialised Lending</t>
  </si>
  <si>
    <t>Of Which: SME</t>
  </si>
  <si>
    <t>Qualifying Revolving</t>
  </si>
  <si>
    <t>Other Retail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</si>
  <si>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</si>
  <si>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</si>
  <si>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</si>
  <si>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</si>
  <si>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</si>
  <si>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</si>
  <si>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</si>
  <si>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</si>
  <si>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</si>
  <si>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</si>
  <si>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</si>
  <si>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</si>
  <si>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</si>
  <si>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</si>
  <si>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</si>
  <si>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</si>
  <si>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</si>
  <si>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</si>
  <si>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</si>
  <si>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</si>
  <si>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</si>
  <si>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</si>
  <si>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</si>
  <si>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</si>
  <si>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</si>
  <si>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</si>
  <si>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</si>
  <si>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</si>
  <si>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</si>
  <si>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</si>
  <si>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</si>
  <si>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</si>
  <si>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</si>
  <si>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</si>
  <si>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</si>
  <si>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</si>
  <si>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</si>
  <si>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</si>
  <si>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</si>
  <si>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</si>
  <si>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</si>
  <si>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</si>
  <si>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</si>
  <si>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</si>
  <si>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</si>
  <si>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</si>
  <si>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</si>
  <si>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</si>
  <si>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</si>
  <si>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</si>
  <si>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</si>
  <si>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</si>
  <si>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</si>
  <si>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</si>
  <si>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</si>
  <si>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</si>
  <si>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</si>
  <si>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</si>
  <si>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</si>
  <si>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</si>
  <si>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BREAKDOWN OF THE NET POSITIONS (LONG) ACCORDING TO SA AND IRB RISK WEIGHTS</t>
  </si>
  <si>
    <t>BREAKDOWN OF THE NET POSITIONS (SHORT) ACCORDING TO SA AND IRB RISK WEIGHTS</t>
  </si>
  <si>
    <t>OVERALL EFFECT (ADJUSTMENT) DUE TO INFRINGEMENT OF THE DUE DILIGENCE PROVISIONS</t>
  </si>
  <si>
    <t>BEFORE CAP</t>
  </si>
  <si>
    <t xml:space="preserve">AFTER CAP </t>
  </si>
  <si>
    <t xml:space="preserve">TOTAL OWN FUNDS REQUIREMENTS </t>
  </si>
  <si>
    <t>RISK WEIGHTS &lt; 1250%</t>
  </si>
  <si>
    <t>SUPERVISORY FORMULA METHOD</t>
  </si>
  <si>
    <t>LOOK-THROUGH</t>
  </si>
  <si>
    <t xml:space="preserve"> INTERNAL ASSESMENT APPROACH</t>
  </si>
  <si>
    <t>7 - 10%</t>
  </si>
  <si>
    <t>12 - 18%</t>
  </si>
  <si>
    <t>20 - 35%</t>
  </si>
  <si>
    <t>40 - 75%</t>
  </si>
  <si>
    <t>RATED</t>
  </si>
  <si>
    <t>UNRATED</t>
  </si>
  <si>
    <t>AVERAGE RISK WEIGHT (%)</t>
  </si>
  <si>
    <t>WEIGHTED NET LONG POSITIONS</t>
  </si>
  <si>
    <t>WEIGHTED NET SHORT POSITIONS</t>
  </si>
  <si>
    <t>SUM OF WEIGHTED NET LONG AND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</si>
  <si>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</si>
  <si>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</si>
  <si>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</si>
  <si>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</si>
  <si>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</si>
  <si>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</si>
  <si>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</si>
  <si>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BREAKDOWN OF THE TOTAL SUM OF WEIGHTED NET LONG AND NET SHORT POSITIONS BY UNDERLYING TYPES: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</si>
  <si>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</si>
  <si>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</si>
  <si>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</si>
  <si>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</si>
  <si>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</si>
  <si>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</si>
  <si>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</si>
  <si>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</si>
  <si>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</si>
  <si>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</si>
  <si>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CTP</t>
  </si>
  <si>
    <t>MARKET RISK: STANDARDISED APPROACH FOR SPECIFIC RISK IN THE CORRELATION TRADING PORTFOLIO</t>
  </si>
  <si>
    <t>BREAKDOWN OF THE NET POSITION (LONG) ACCORDING TO SA AND IRB RISK WEIGHTS</t>
  </si>
  <si>
    <t>BREAKDOWN OF THE NET POSITION (SHORT) ACCORDING TO SA AND IRB RISK WEIGHTS</t>
  </si>
  <si>
    <t>AFTER CAP</t>
  </si>
  <si>
    <t>TOTAL OWN FUNDS REQUIREMENTS</t>
  </si>
  <si>
    <t>40- 75%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</si>
  <si>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</si>
  <si>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</si>
  <si>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</si>
  <si>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</si>
  <si>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DERIVATES: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</si>
  <si>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</si>
  <si>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</si>
  <si>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</si>
  <si>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</si>
  <si>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</si>
  <si>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</si>
  <si>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</si>
  <si>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</si>
  <si>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</si>
  <si>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</si>
  <si>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</si>
  <si>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POSITIONS SUBJECT TO CAPITAL CHARGE
(Including redistribution of unmatched positions in currencies subject to special treatment for matched positions)</t>
  </si>
  <si>
    <t>MATCHED</t>
  </si>
  <si>
    <t>TOTAL POSITIONS IN NON-REPORTING CURRENCIES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</si>
  <si>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</si>
  <si>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</si>
  <si>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</si>
  <si>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</si>
  <si>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</si>
  <si>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</si>
  <si>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</si>
  <si>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</si>
  <si>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</si>
  <si>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</si>
  <si>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</si>
  <si>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</si>
  <si>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</si>
  <si>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</si>
  <si>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</si>
  <si>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</si>
  <si>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</si>
  <si>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</si>
  <si>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</si>
  <si>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</si>
  <si>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</si>
  <si>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</si>
  <si>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</si>
  <si>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</si>
  <si>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</si>
  <si>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</si>
  <si>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</si>
  <si>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</si>
  <si>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</si>
  <si>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</si>
  <si>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</si>
  <si>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</si>
  <si>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</si>
  <si>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</si>
  <si>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</si>
  <si>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</si>
  <si>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</si>
  <si>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</si>
  <si>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</si>
  <si>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</si>
  <si>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</si>
  <si>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</si>
  <si>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</si>
  <si>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</si>
  <si>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</si>
  <si>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</si>
  <si>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</si>
  <si>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</si>
  <si>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</si>
  <si>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</si>
  <si>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</si>
  <si>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</si>
  <si>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</si>
  <si>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</si>
  <si>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</si>
  <si>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</si>
  <si>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</si>
  <si>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</si>
  <si>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CR SEC SA</t>
  </si>
  <si>
    <t>SYNTHETIC SECURITISATIONS: CREDIT PROTECTION TO THE SECURITISED EXPOSURES</t>
  </si>
  <si>
    <t>SECURITISATION POSITIONS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</si>
  <si>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</si>
  <si>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</si>
  <si>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</si>
  <si>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</si>
  <si>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</si>
  <si>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</si>
  <si>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</si>
  <si>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</si>
  <si>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</si>
  <si>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</si>
  <si>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</si>
  <si>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</si>
  <si>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</si>
  <si>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</si>
  <si>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</si>
  <si>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</si>
  <si>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</si>
  <si>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</si>
  <si>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</si>
  <si>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</si>
  <si>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</si>
  <si>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</si>
  <si>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</si>
  <si>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SECOND LOSS IN ABCP</t>
  </si>
  <si>
    <t>OF WHICH: AVERAGE RISK WEIGHT (%)</t>
  </si>
  <si>
    <t>OF WHICH: SYNTHETIC SECURITISATIONS</t>
  </si>
  <si>
    <t>OF WHICH: RE-SECURITISATIONS</t>
  </si>
  <si>
    <t>ON-BALANCE SHEET ITEMS</t>
  </si>
  <si>
    <t>OFF-BALANCE  SHEET ITEMS AND DERIVATIVES</t>
  </si>
  <si>
    <t>EARLY AMORTISATION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</si>
  <si>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</si>
  <si>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</si>
  <si>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</si>
  <si>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</si>
  <si>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</si>
  <si>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</si>
  <si>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CR SEC IRB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</si>
  <si>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</si>
  <si>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</si>
  <si>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</si>
  <si>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</si>
  <si>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</si>
  <si>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</si>
  <si>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 xml:space="preserve"> LOOK-THROUGH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</si>
  <si>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</si>
  <si>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</si>
  <si>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</si>
  <si>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</si>
  <si>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</si>
  <si>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</si>
  <si>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</si>
  <si>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</si>
  <si>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</si>
  <si>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</si>
  <si>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</si>
  <si>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</si>
  <si>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</si>
  <si>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</si>
  <si>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</si>
  <si>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</si>
  <si>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</si>
  <si>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</si>
  <si>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</si>
  <si>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</si>
  <si>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</si>
  <si>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</si>
  <si>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</si>
  <si>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</si>
  <si>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</si>
  <si>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</si>
  <si>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</si>
  <si>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</si>
  <si>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 xml:space="preserve">SECURITISATION TYPE:
(TRADITIONAL / SYNTHETIC)    </t>
  </si>
  <si>
    <t>ACCOUNTING TREATMENT: Securitised exposures are kept or removed from the balance sheet?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</si>
  <si>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</si>
  <si>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</si>
  <si>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</si>
  <si>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</si>
  <si>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</si>
  <si>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</si>
  <si>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</si>
  <si>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</si>
  <si>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</si>
  <si>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</si>
  <si>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</si>
  <si>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</si>
  <si>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</si>
  <si>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TOTAL AMOUNT OF SECURITISED EXPOSURES AT ORIGINATION DATE</t>
  </si>
  <si>
    <t xml:space="preserve">TOTAL AMOUNT </t>
  </si>
  <si>
    <t>INSTITUTION'S SHARE
(%)</t>
  </si>
  <si>
    <t>TYPE</t>
  </si>
  <si>
    <t>APPROACH APPLIED (SA/IRB/MIX)</t>
  </si>
  <si>
    <t>NUMBER OF EXPOSURES</t>
  </si>
  <si>
    <t>COUNTRY</t>
  </si>
  <si>
    <t xml:space="preserve"> ELGD (%)    </t>
  </si>
  <si>
    <t>OWN FUNDS REQUIREMENTS BEFORE SECURITISATION (%)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</si>
  <si>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</si>
  <si>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</si>
  <si>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</si>
  <si>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</si>
  <si>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</si>
  <si>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</si>
  <si>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</si>
  <si>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</si>
  <si>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</si>
  <si>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</si>
  <si>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</si>
  <si>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</si>
  <si>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>ELIGIBLE LIQUIDITY FACILITIES</t>
  </si>
  <si>
    <t>OTHER (including non-eligible LF)</t>
  </si>
  <si>
    <t>CONVERSION FACTOR APPLIED</t>
  </si>
  <si>
    <t xml:space="preserve">MEZZANINE </t>
  </si>
  <si>
    <t xml:space="preserve">FIRST LOSS </t>
  </si>
  <si>
    <t xml:space="preserve"> SPECIFIC RISK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</si>
  <si>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</si>
  <si>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</si>
  <si>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</si>
  <si>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</si>
  <si>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</si>
  <si>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</si>
  <si>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</si>
  <si>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</si>
  <si>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</si>
  <si>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</si>
  <si>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</si>
  <si>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</si>
  <si>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</si>
  <si>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</si>
  <si>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</si>
  <si>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</si>
  <si>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</si>
  <si>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</si>
  <si>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</si>
  <si>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</si>
  <si>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</si>
  <si>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</si>
  <si>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</si>
  <si>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</si>
  <si>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</si>
  <si>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OPR Details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</si>
  <si>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</si>
  <si>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</si>
  <si>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</si>
  <si>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</si>
  <si>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</si>
  <si>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</si>
  <si>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</si>
  <si>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</si>
  <si>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</si>
  <si>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</si>
  <si>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</si>
  <si>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</si>
  <si>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</si>
  <si>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</si>
  <si>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 </t>
    </r>
    <r>
      <rPr>
        <b/>
        <sz val="16"/>
        <rFont val="Verdana"/>
        <family val="2"/>
      </rPr>
      <t>[CF]</t>
    </r>
  </si>
  <si>
    <t>Number of events</t>
  </si>
  <si>
    <t>Total loss amount</t>
  </si>
  <si>
    <t>Maximum single loss</t>
  </si>
  <si>
    <t>Sum of the five largest losses</t>
  </si>
  <si>
    <r>
      <t xml:space="preserve">TRADING AND SALES 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</si>
  <si>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</si>
  <si>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>COMMERCIAL BANKING</t>
    </r>
    <r>
      <rPr>
        <b/>
        <sz val="16"/>
        <rFont val="Verdana"/>
        <family val="2"/>
      </rPr>
      <t xml:space="preserve"> [CB]</t>
    </r>
  </si>
  <si>
    <r>
      <t xml:space="preserve">RETAIL BANKING 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</si>
  <si>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</si>
  <si>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>AGENCY SERVICES</t>
    </r>
    <r>
      <rPr>
        <b/>
        <sz val="16"/>
        <rFont val="Verdana"/>
        <family val="2"/>
      </rPr>
      <t xml:space="preserve"> [AS]</t>
    </r>
  </si>
  <si>
    <r>
      <t xml:space="preserve">ASSET MANAGEMENT </t>
    </r>
    <r>
      <rPr>
        <b/>
        <sz val="16"/>
        <rFont val="Verdana"/>
        <family val="2"/>
      </rPr>
      <t>[AM]</t>
    </r>
  </si>
  <si>
    <t>CORPORATE ITEMS  [CI]</t>
  </si>
  <si>
    <t>TOTAL BUSINESS LINES</t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</si>
  <si>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</si>
  <si>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</si>
  <si>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</si>
  <si>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</si>
  <si>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</si>
  <si>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</si>
  <si>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</si>
  <si>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</si>
  <si>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</si>
  <si>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</si>
  <si>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</si>
  <si>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</si>
  <si>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</si>
  <si>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</si>
  <si>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</si>
  <si>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</si>
  <si>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</si>
  <si>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</si>
  <si>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</si>
  <si>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</si>
  <si>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</si>
  <si>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</si>
  <si>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</si>
  <si>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</si>
  <si>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</si>
  <si>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</si>
  <si>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</si>
  <si>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</si>
  <si>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</si>
  <si>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</si>
  <si>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</si>
  <si>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</si>
  <si>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</si>
  <si>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</si>
  <si>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CREDIT RISK: EQUITY - IRB APPROACHES TO CAPITAL REQUIREMENTS. BREAKDOWN OF TOTAL EXPOSURES UNDER THE PD/LGD APRROACH BY OBLIGOR GRADES:</t>
  </si>
  <si>
    <t>SETTLEMENT/DELIVERY RISK</t>
  </si>
  <si>
    <t>CREDIT RISK: SECURITISATIONS - STANDARDISED APPROACH TO OWN FUNDS REQUIREMENTS</t>
  </si>
  <si>
    <t>CREDIT RISK: SECURITISATIONS - IRB APPROACH TO OWN FUNDS REQUIREMENTS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</si>
  <si>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</si>
  <si>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</si>
  <si>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</si>
  <si>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</si>
  <si>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</si>
  <si>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</si>
  <si>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</si>
  <si>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</si>
  <si>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</si>
  <si>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</si>
  <si>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</si>
  <si>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</si>
  <si>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</si>
  <si>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</si>
  <si>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</si>
  <si>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</si>
  <si>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</si>
  <si>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</si>
  <si>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</si>
  <si>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</si>
  <si>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</si>
  <si>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</si>
  <si>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</si>
  <si>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</si>
  <si>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</si>
  <si>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</si>
  <si>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</si>
  <si>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</si>
  <si>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</si>
  <si>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</si>
  <si>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</si>
  <si>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</si>
  <si>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</si>
  <si>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</si>
  <si>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</si>
  <si>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</si>
  <si>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</si>
  <si>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</si>
  <si>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</si>
  <si>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</si>
  <si>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</si>
  <si>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Systemical important institution buffer</t>
  </si>
  <si>
    <t>Other Systemically Important Institution buffer</t>
  </si>
  <si>
    <t>Global Systemically Important Institution buffer</t>
  </si>
  <si>
    <t>COMBINED BUFFER REQUIRE-MENTS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</si>
  <si>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</si>
  <si>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</si>
  <si>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</si>
  <si>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SYSTEMICAL IMPORTANT INSTITUTION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</si>
  <si>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</si>
  <si>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</si>
  <si>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</si>
  <si>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</si>
  <si>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</si>
  <si>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</si>
  <si>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</si>
  <si>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</si>
  <si>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</si>
  <si>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</si>
  <si>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</si>
  <si>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</si>
  <si>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</si>
  <si>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</si>
  <si>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</si>
  <si>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</si>
  <si>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</si>
  <si>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</si>
  <si>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</si>
  <si>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</si>
  <si>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</si>
  <si>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</si>
  <si>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</si>
  <si>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</si>
  <si>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</si>
  <si>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</si>
  <si>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</si>
  <si>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</si>
  <si>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</si>
  <si>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</si>
  <si>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</si>
  <si>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</si>
  <si>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</si>
  <si>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</si>
  <si>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</si>
  <si>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</si>
  <si>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</si>
  <si>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</si>
  <si>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</si>
  <si>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</si>
  <si>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</si>
  <si>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</si>
  <si>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</si>
  <si>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</si>
  <si>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</si>
  <si>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</si>
  <si>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</si>
  <si>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</si>
  <si>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</si>
  <si>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</si>
  <si>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</si>
  <si>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</si>
  <si>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</si>
  <si>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</si>
  <si>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</si>
  <si>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</si>
  <si>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</si>
  <si>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</si>
  <si>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</si>
  <si>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</si>
  <si>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</si>
  <si>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</si>
  <si>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</si>
  <si>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</si>
  <si>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</si>
  <si>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</si>
  <si>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</si>
  <si>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</si>
  <si>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</si>
  <si>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</si>
  <si>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</si>
  <si>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</si>
  <si>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</si>
  <si>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</si>
  <si>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</si>
  <si>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</si>
  <si>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</si>
  <si>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</si>
  <si>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</si>
  <si>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</si>
  <si>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</si>
  <si>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</si>
  <si>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</si>
  <si>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</si>
  <si>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</si>
  <si>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</si>
  <si>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</si>
  <si>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</si>
  <si>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</si>
  <si>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</si>
  <si>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</si>
  <si>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</si>
  <si>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</si>
  <si>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</si>
  <si>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</si>
  <si>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</si>
  <si>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</si>
  <si>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</si>
  <si>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</si>
  <si>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</si>
  <si>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</si>
  <si>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</si>
  <si>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</si>
  <si>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</si>
  <si>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</si>
  <si>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</si>
  <si>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</si>
  <si>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</si>
  <si>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</si>
  <si>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</si>
  <si>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</si>
  <si>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</si>
  <si>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</si>
  <si>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</si>
  <si>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</si>
  <si>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</si>
  <si>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</si>
  <si>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</si>
  <si>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</si>
  <si>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</si>
  <si>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</si>
  <si>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</si>
  <si>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</si>
  <si>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</si>
  <si>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</si>
  <si>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</si>
  <si>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</si>
  <si>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</si>
  <si>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</si>
  <si>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</si>
  <si>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</si>
  <si>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</si>
  <si>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</si>
  <si>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</si>
  <si>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</si>
  <si>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</si>
  <si>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</si>
  <si>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</si>
  <si>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</si>
  <si>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</si>
  <si>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</si>
  <si>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</si>
  <si>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</si>
  <si>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</si>
  <si>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</si>
  <si>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</si>
  <si>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</si>
  <si>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>RATINGS BASED METHOD
(CREDIT QUALITY STEPS)</t>
  </si>
  <si>
    <t xml:space="preserve"> INTERNAL ASSESSMENT APPROACH</t>
  </si>
  <si>
    <t>C 16.00 - OPERATIONAL RISK (OPR)</t>
  </si>
  <si>
    <t>C 12.00 - CREDIT RISK: SECURITISATIONS - STANDARDISED APPROACH TO OWN FUNDS REQUIREMENTS (CR SEC SA)</t>
  </si>
  <si>
    <t>RATED
(CREDIT QUALITY STEPS)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</si>
  <si>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</si>
  <si>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</si>
  <si>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</si>
  <si>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</si>
  <si>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</si>
  <si>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</si>
  <si>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</si>
  <si>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</si>
  <si>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</si>
  <si>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</si>
  <si>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</si>
  <si>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</si>
  <si>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</si>
  <si>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</si>
  <si>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</si>
  <si>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</si>
  <si>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</si>
  <si>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</si>
  <si>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</si>
  <si>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</si>
  <si>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</si>
  <si>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</si>
  <si>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</si>
  <si>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</si>
  <si>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</si>
  <si>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</si>
  <si>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</si>
  <si>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</si>
  <si>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</si>
  <si>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</si>
  <si>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</si>
  <si>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</si>
  <si>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</si>
  <si>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10.01</t>
  </si>
  <si>
    <t>C 10.02</t>
  </si>
  <si>
    <t>C 11.00</t>
  </si>
  <si>
    <t>C 12.00</t>
  </si>
  <si>
    <t>C 13.00</t>
  </si>
  <si>
    <t>C 14.00</t>
  </si>
  <si>
    <t>C 16.00</t>
  </si>
  <si>
    <t>C 17.00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</si>
  <si>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</si>
  <si>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</si>
  <si>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</si>
  <si>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</si>
  <si>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</si>
  <si>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</si>
  <si>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</si>
  <si>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</si>
  <si>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</si>
  <si>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</si>
  <si>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</si>
  <si>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</si>
  <si>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</si>
  <si>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</si>
  <si>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</si>
  <si>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</si>
  <si>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</si>
  <si>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</si>
  <si>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</si>
  <si>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</si>
  <si>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</si>
  <si>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</si>
  <si>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</si>
  <si>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</si>
  <si>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</si>
  <si>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</si>
  <si>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</si>
  <si>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</si>
  <si>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</si>
  <si>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</si>
  <si>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</si>
  <si>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</si>
  <si>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</si>
  <si>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</si>
  <si>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</si>
  <si>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</si>
  <si>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</si>
  <si>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</si>
  <si>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</si>
  <si>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</si>
  <si>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</si>
  <si>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</si>
  <si>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</si>
  <si>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</si>
  <si>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</si>
  <si>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</si>
  <si>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</si>
  <si>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</si>
  <si>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</si>
  <si>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13.00 - CREDIT RISK: SECURITISATIONS - IRB APPROACH TO OWN FUNDS REQUIREMENTS (CR SEC IRB)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</si>
  <si>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</si>
  <si>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</si>
  <si>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</si>
  <si>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</si>
  <si>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</si>
  <si>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</si>
  <si>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</si>
  <si>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</si>
  <si>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</si>
  <si>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</si>
  <si>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</si>
  <si>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</si>
  <si>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</si>
  <si>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</si>
  <si>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</si>
  <si>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</si>
  <si>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</si>
  <si>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</si>
  <si>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</si>
  <si>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</si>
  <si>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</si>
  <si>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</si>
  <si>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</si>
  <si>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</si>
  <si>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</si>
  <si>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</si>
  <si>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</si>
  <si>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</si>
  <si>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</si>
  <si>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</si>
  <si>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</si>
  <si>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>C 19.00 - MARKET RISK: STANDARDISED APPROACH FOR SPECIFIC RISK IN SECURITISATIONS (MKR SA SEC)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</si>
  <si>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</si>
  <si>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</si>
  <si>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</si>
  <si>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</si>
  <si>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</si>
  <si>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</si>
  <si>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</si>
  <si>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</si>
  <si>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</si>
  <si>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</si>
  <si>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</si>
  <si>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</si>
  <si>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</si>
  <si>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</si>
  <si>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</si>
  <si>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</si>
  <si>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</si>
  <si>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</si>
  <si>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</si>
  <si>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</si>
  <si>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</si>
  <si>
    <t>Total loss recovery</t>
  </si>
  <si>
    <t xml:space="preserve">      ≥ 10,000 and &lt; 20,000</t>
  </si>
  <si>
    <t xml:space="preserve">      ≥ 20,000 and &lt; 100,000 </t>
  </si>
  <si>
    <t xml:space="preserve">      ≥ 100,000 and &lt; 1,000,000</t>
  </si>
  <si>
    <t xml:space="preserve">      ≥ 1,000,000</t>
  </si>
  <si>
    <t>Number of events. Of which:</t>
  </si>
  <si>
    <t>Total loss amount. Of which:</t>
  </si>
  <si>
    <t>045</t>
  </si>
  <si>
    <t>Of which: Capital instruments subscribed by public authorities in emergency situations</t>
  </si>
  <si>
    <t>Croatian Kuna</t>
  </si>
  <si>
    <t xml:space="preserve">(-) OF WHICH: VOLATILITY AND MATURITY ADJUSTMENTS </t>
  </si>
  <si>
    <r>
      <t>INSTITUTION OR EQUIVALENT
(</t>
    </r>
    <r>
      <rPr>
        <b/>
        <u val="single"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 val="single"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</si>
  <si>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Eligible capital for the purposes of qualifying holdings outside the financial sector</t>
  </si>
  <si>
    <t>Eligible capital for the purposes of large exposures</t>
  </si>
  <si>
    <t>of which: Exposures subject to SME-supporting factor</t>
  </si>
  <si>
    <t xml:space="preserve">of which: Exposures subject to SME-supporting factor </t>
  </si>
  <si>
    <t>C 17.00 - OPERATIONAL RISK: LOSSES AND RECOVERIES BY BUSINESS LINES AND EVENT TYPES IN THE LAST YEAR (OPR Details)</t>
  </si>
  <si>
    <t>of which: Defaulted exposures</t>
  </si>
  <si>
    <t xml:space="preserve">Deficit of total capital as regards the minimum own funds requirements of the Basel I floor </t>
  </si>
  <si>
    <t>555</t>
  </si>
  <si>
    <t>556</t>
  </si>
  <si>
    <t>557</t>
  </si>
  <si>
    <t>Memo item: CIUs exclusively invested in traded debt instruments</t>
  </si>
  <si>
    <t>Memo item: CIUs invested exclusively in equity instruments or in mixed instruments</t>
  </si>
  <si>
    <t>1.3.1.3*</t>
  </si>
  <si>
    <t>1.3.1.3**</t>
  </si>
  <si>
    <t>1.3.1.5</t>
  </si>
  <si>
    <t>Percentage</t>
  </si>
  <si>
    <t>Sum of long and short positions of trading book exposures for standardised approaches</t>
  </si>
  <si>
    <t>Value of trading book exposures for internal models</t>
  </si>
  <si>
    <t>Own funds requirements and weights</t>
  </si>
  <si>
    <t>Total own funds requirements for CCB</t>
  </si>
  <si>
    <t>Own funds requirements weights</t>
  </si>
  <si>
    <t>Countercyclical capital buffer rates</t>
  </si>
  <si>
    <t>Institution-specific countercyclical capital buffer rate</t>
  </si>
  <si>
    <t>Use of 2 % threshold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</si>
  <si>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</si>
  <si>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</si>
  <si>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</si>
  <si>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</si>
  <si>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Relevant credit exposures – Securitisation</t>
  </si>
  <si>
    <t>Exposure value of securitisation positions in the banking book under the Standardised Approach</t>
  </si>
  <si>
    <t>Exposure value of securitisation positions in the banking book under the IRB Approach</t>
  </si>
  <si>
    <t>Countercyclical capital buffer rate set by the Designated Authority</t>
  </si>
  <si>
    <t>Use of 2 % threshold for general credit exposure</t>
  </si>
  <si>
    <t>Use of 2 % threshold for trading book exposure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</si>
  <si>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</si>
  <si>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</si>
  <si>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</si>
  <si>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Qualitative information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</si>
  <si>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</si>
  <si>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</si>
  <si>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</si>
  <si>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 09.04 -  BREAKDOWN OF CREDIT EXPOSURES RELEVANT FOR THE CALCULATION OF THE COUNTERCYCLICAL BUFFER BY COUNTRY AND INSTITUTION-SPECIFIC COUNTERCYCLICAL BUFFER RATE (CCB)</t>
  </si>
  <si>
    <t>Countercyclical capital buffer rate applicable for the country of the institution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</si>
</sst>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  <numFmt numFmtId="179" formatCode="[$-809]d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 val="single"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 val="single"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sz val="16"/>
      <color indexed="8"/>
      <name val="Verdana"/>
      <family val="2"/>
    </font>
    <font>
      <sz val="17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 val="single"/>
      <sz val="12"/>
      <color indexed="12"/>
      <name val="Verdana"/>
      <family val="2"/>
    </font>
    <font>
      <b/>
      <u val="single"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z val="10"/>
      <color indexed="48"/>
      <name val="Verdana"/>
      <family val="2"/>
    </font>
    <font>
      <strike/>
      <sz val="14"/>
      <color indexed="10"/>
      <name val="Verdana"/>
      <family val="2"/>
    </font>
    <font>
      <b/>
      <u val="single"/>
      <sz val="18"/>
      <color indexed="12"/>
      <name val="Verdana"/>
      <family val="2"/>
    </font>
    <font>
      <i/>
      <u val="single"/>
      <sz val="12"/>
      <name val="Verdana"/>
      <family val="2"/>
    </font>
    <font>
      <b/>
      <u val="single"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 val="single"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0"/>
      <name val="Calibri"/>
      <family val="2"/>
    </font>
    <font>
      <sz val="12"/>
      <color indexed="8"/>
      <name val="Verdana"/>
      <family val="2"/>
    </font>
    <font>
      <sz val="10"/>
      <color indexed="17"/>
      <name val="Verdana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rgb="FF008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medium"/>
      <top style="hair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 style="thin"/>
      <bottom style="hair"/>
    </border>
    <border>
      <left style="hair"/>
      <right style="thin"/>
      <top/>
      <bottom style="medium"/>
    </border>
    <border>
      <left style="hair"/>
      <right style="medium"/>
      <top style="thin"/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9" fillId="16" borderId="0" applyNumberFormat="0" applyBorder="0" applyAlignment="0" applyProtection="0"/>
    <xf numFmtId="0" fontId="38" fillId="17" borderId="0" applyNumberFormat="0" applyBorder="0" applyAlignment="0" applyProtection="0"/>
    <xf numFmtId="0" fontId="129" fillId="18" borderId="0" applyNumberFormat="0" applyBorder="0" applyAlignment="0" applyProtection="0"/>
    <xf numFmtId="0" fontId="38" fillId="19" borderId="0" applyNumberFormat="0" applyBorder="0" applyAlignment="0" applyProtection="0"/>
    <xf numFmtId="0" fontId="129" fillId="20" borderId="0" applyNumberFormat="0" applyBorder="0" applyAlignment="0" applyProtection="0"/>
    <xf numFmtId="0" fontId="38" fillId="21" borderId="0" applyNumberFormat="0" applyBorder="0" applyAlignment="0" applyProtection="0"/>
    <xf numFmtId="0" fontId="129" fillId="22" borderId="0" applyNumberFormat="0" applyBorder="0" applyAlignment="0" applyProtection="0"/>
    <xf numFmtId="0" fontId="38" fillId="13" borderId="0" applyNumberFormat="0" applyBorder="0" applyAlignment="0" applyProtection="0"/>
    <xf numFmtId="0" fontId="129" fillId="23" borderId="0" applyNumberFormat="0" applyBorder="0" applyAlignment="0" applyProtection="0"/>
    <xf numFmtId="0" fontId="38" fillId="14" borderId="0" applyNumberFormat="0" applyBorder="0" applyAlignment="0" applyProtection="0"/>
    <xf numFmtId="0" fontId="12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3" borderId="0" applyNumberFormat="0" applyBorder="0" applyAlignment="0" applyProtection="0"/>
    <xf numFmtId="0" fontId="11" fillId="7" borderId="1" applyNumberFormat="0" applyAlignment="0" applyProtection="0"/>
    <xf numFmtId="0" fontId="22" fillId="4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29" fillId="26" borderId="1" applyNumberFormat="0" applyAlignment="0" applyProtection="0"/>
    <xf numFmtId="0" fontId="17" fillId="27" borderId="2" applyNumberFormat="0" applyAlignment="0" applyProtection="0"/>
    <xf numFmtId="0" fontId="20" fillId="0" borderId="3" applyNumberFormat="0" applyFill="0" applyAlignment="0" applyProtection="0"/>
    <xf numFmtId="0" fontId="40" fillId="27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7" borderId="2" applyNumberFormat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" fillId="26" borderId="7" applyNumberFormat="0" applyFont="0" applyBorder="0" applyProtection="0">
      <alignment horizontal="center" vertical="center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3" fontId="2" fillId="28" borderId="7" applyFont="0">
      <alignment horizontal="right" vertical="center"/>
      <protection locked="0"/>
    </xf>
    <xf numFmtId="0" fontId="2" fillId="29" borderId="9" applyNumberFormat="0" applyFont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22" fillId="4" borderId="0" applyNumberFormat="0" applyBorder="0" applyAlignment="0" applyProtection="0"/>
    <xf numFmtId="0" fontId="23" fillId="26" borderId="10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4" fillId="0" borderId="0" applyNumberForma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30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9" borderId="9" applyNumberFormat="0" applyFont="0" applyAlignment="0" applyProtection="0"/>
    <xf numFmtId="0" fontId="2" fillId="29" borderId="9" applyNumberFormat="0" applyFont="0" applyAlignment="0" applyProtection="0"/>
    <xf numFmtId="0" fontId="25" fillId="0" borderId="11" applyNumberFormat="0" applyFill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26" borderId="10" applyNumberFormat="0" applyAlignment="0" applyProtection="0"/>
    <xf numFmtId="0" fontId="28" fillId="31" borderId="0" applyNumberFormat="0" applyBorder="0" applyAlignment="0" applyProtection="0"/>
    <xf numFmtId="3" fontId="2" fillId="32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6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2" fillId="0" borderId="12" applyNumberFormat="0" applyFill="0" applyAlignment="0" applyProtection="0"/>
    <xf numFmtId="0" fontId="47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4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2"/>
    </xf>
    <xf numFmtId="0" fontId="6" fillId="0" borderId="7" xfId="0" applyFont="1" applyFill="1" applyBorder="1" applyAlignment="1" applyProtection="1">
      <alignment horizontal="left" vertical="center" wrapText="1" indent="2"/>
      <protection/>
    </xf>
    <xf numFmtId="0" fontId="6" fillId="0" borderId="7" xfId="0" applyFont="1" applyFill="1" applyBorder="1" applyAlignment="1" applyProtection="1">
      <alignment horizontal="left" vertical="center" wrapText="1" indent="3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7" xfId="221" applyFont="1" applyFill="1" applyBorder="1" applyAlignment="1">
      <alignment horizontal="left" vertical="center" wrapText="1" indent="1"/>
      <protection/>
    </xf>
    <xf numFmtId="0" fontId="6" fillId="0" borderId="7" xfId="221" applyFont="1" applyFill="1" applyBorder="1" applyAlignment="1">
      <alignment horizontal="left" vertical="center" wrapText="1" indent="3"/>
      <protection/>
    </xf>
    <xf numFmtId="0" fontId="36" fillId="0" borderId="0" xfId="0" applyFont="1" applyAlignment="1">
      <alignment vertical="center" wrapText="1"/>
    </xf>
    <xf numFmtId="0" fontId="4" fillId="0" borderId="0" xfId="0" applyFont="1" applyAlignment="1" quotePrefix="1">
      <alignment vertical="center"/>
    </xf>
    <xf numFmtId="0" fontId="3" fillId="0" borderId="7" xfId="221" applyFont="1" applyFill="1" applyBorder="1" applyAlignment="1">
      <alignment horizontal="left" vertical="center" wrapText="1" indent="2"/>
      <protection/>
    </xf>
    <xf numFmtId="0" fontId="3" fillId="0" borderId="7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left" vertical="center" wrapText="1" indent="3"/>
    </xf>
    <xf numFmtId="3" fontId="6" fillId="0" borderId="7" xfId="0" applyNumberFormat="1" applyFont="1" applyFill="1" applyBorder="1" applyAlignment="1">
      <alignment horizontal="left" vertical="center" wrapText="1" indent="4"/>
    </xf>
    <xf numFmtId="0" fontId="6" fillId="0" borderId="7" xfId="221" applyFont="1" applyFill="1" applyBorder="1" applyAlignment="1">
      <alignment horizontal="left" vertical="center" wrapText="1" indent="4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1" fillId="0" borderId="7" xfId="221" applyFont="1" applyFill="1" applyBorder="1" applyAlignment="1">
      <alignment horizontal="left" vertical="center" wrapText="1" indent="4"/>
      <protection/>
    </xf>
    <xf numFmtId="3" fontId="6" fillId="32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vertical="center" wrapText="1"/>
    </xf>
    <xf numFmtId="3" fontId="6" fillId="32" borderId="0" xfId="0" applyNumberFormat="1" applyFont="1" applyFill="1" applyAlignment="1">
      <alignment vertical="center" wrapText="1"/>
    </xf>
    <xf numFmtId="3" fontId="6" fillId="32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3" fontId="37" fillId="0" borderId="14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 indent="2"/>
    </xf>
    <xf numFmtId="3" fontId="6" fillId="0" borderId="7" xfId="0" applyNumberFormat="1" applyFont="1" applyFill="1" applyBorder="1" applyAlignment="1">
      <alignment horizontal="left" vertical="center" wrapText="1" indent="2"/>
    </xf>
    <xf numFmtId="3" fontId="3" fillId="0" borderId="13" xfId="0" applyNumberFormat="1" applyFont="1" applyFill="1" applyBorder="1" applyAlignment="1">
      <alignment horizontal="left" vertical="center" wrapText="1" indent="2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55" fillId="0" borderId="0" xfId="148" applyFont="1" applyAlignment="1" applyProtection="1">
      <alignment/>
      <protection/>
    </xf>
    <xf numFmtId="0" fontId="55" fillId="0" borderId="0" xfId="148" applyFont="1" applyAlignment="1" applyProtection="1">
      <alignment horizontal="center" vertical="center"/>
      <protection/>
    </xf>
    <xf numFmtId="0" fontId="52" fillId="0" borderId="0" xfId="203" applyFont="1">
      <alignment/>
      <protection/>
    </xf>
    <xf numFmtId="0" fontId="52" fillId="0" borderId="0" xfId="203" applyFont="1" applyAlignment="1">
      <alignment horizontal="center" vertical="center"/>
      <protection/>
    </xf>
    <xf numFmtId="0" fontId="52" fillId="32" borderId="0" xfId="203" applyFont="1" applyFill="1">
      <alignment/>
      <protection/>
    </xf>
    <xf numFmtId="0" fontId="52" fillId="0" borderId="0" xfId="203" applyFont="1" applyAlignment="1">
      <alignment horizontal="center"/>
      <protection/>
    </xf>
    <xf numFmtId="0" fontId="52" fillId="32" borderId="0" xfId="203" applyFont="1" applyFill="1" applyAlignment="1">
      <alignment horizontal="center"/>
      <protection/>
    </xf>
    <xf numFmtId="1" fontId="52" fillId="32" borderId="0" xfId="203" applyNumberFormat="1" applyFont="1" applyFill="1">
      <alignment/>
      <protection/>
    </xf>
    <xf numFmtId="0" fontId="59" fillId="0" borderId="0" xfId="196" applyFont="1" applyFill="1" applyBorder="1" applyAlignment="1">
      <alignment vertical="top"/>
      <protection/>
    </xf>
    <xf numFmtId="0" fontId="60" fillId="0" borderId="0" xfId="196" applyFont="1" applyFill="1" applyBorder="1" applyAlignment="1">
      <alignment horizontal="centerContinuous" vertical="center"/>
      <protection/>
    </xf>
    <xf numFmtId="0" fontId="59" fillId="0" borderId="0" xfId="196" applyFont="1" applyFill="1" applyBorder="1" applyAlignment="1">
      <alignment horizontal="center" vertical="center"/>
      <protection/>
    </xf>
    <xf numFmtId="0" fontId="59" fillId="0" borderId="0" xfId="196" applyFont="1" applyFill="1" applyBorder="1" applyAlignment="1">
      <alignment horizontal="centerContinuous" vertical="center"/>
      <protection/>
    </xf>
    <xf numFmtId="0" fontId="59" fillId="0" borderId="0" xfId="196" applyFont="1" applyFill="1" applyBorder="1" applyAlignment="1">
      <alignment horizontal="centerContinuous" vertical="top" wrapText="1"/>
      <protection/>
    </xf>
    <xf numFmtId="0" fontId="58" fillId="0" borderId="0" xfId="196" applyFont="1" applyFill="1" applyBorder="1" applyAlignment="1">
      <alignment horizontal="centerContinuous" vertical="top" wrapText="1"/>
      <protection/>
    </xf>
    <xf numFmtId="0" fontId="52" fillId="0" borderId="0" xfId="196" applyFont="1" applyFill="1" applyBorder="1" applyAlignment="1">
      <alignment horizontal="centerContinuous" vertical="top"/>
      <protection/>
    </xf>
    <xf numFmtId="0" fontId="52" fillId="0" borderId="0" xfId="196" applyFont="1" applyBorder="1" applyAlignment="1">
      <alignment horizontal="centerContinuous" vertical="top"/>
      <protection/>
    </xf>
    <xf numFmtId="0" fontId="52" fillId="0" borderId="0" xfId="196" applyFont="1" applyBorder="1" applyAlignment="1">
      <alignment horizontal="center" vertical="top"/>
      <protection/>
    </xf>
    <xf numFmtId="0" fontId="63" fillId="0" borderId="0" xfId="196" applyFont="1" applyBorder="1" applyAlignment="1">
      <alignment horizontal="center" vertical="center" wrapText="1"/>
      <protection/>
    </xf>
    <xf numFmtId="0" fontId="59" fillId="0" borderId="0" xfId="196" applyFont="1" applyBorder="1" applyAlignment="1">
      <alignment vertical="center" wrapText="1"/>
      <protection/>
    </xf>
    <xf numFmtId="0" fontId="52" fillId="0" borderId="0" xfId="196" applyFont="1" applyBorder="1">
      <alignment/>
      <protection/>
    </xf>
    <xf numFmtId="0" fontId="65" fillId="0" borderId="0" xfId="196" applyFont="1" applyBorder="1" applyAlignment="1">
      <alignment horizontal="right"/>
      <protection/>
    </xf>
    <xf numFmtId="0" fontId="62" fillId="0" borderId="0" xfId="196" applyFont="1" applyBorder="1" applyAlignment="1">
      <alignment horizontal="center" wrapText="1"/>
      <protection/>
    </xf>
    <xf numFmtId="0" fontId="66" fillId="0" borderId="0" xfId="177" applyFont="1" applyBorder="1">
      <alignment/>
      <protection/>
    </xf>
    <xf numFmtId="0" fontId="64" fillId="0" borderId="0" xfId="196" applyFont="1" applyBorder="1" applyAlignment="1">
      <alignment horizontal="center" vertical="center" wrapText="1"/>
      <protection/>
    </xf>
    <xf numFmtId="0" fontId="60" fillId="0" borderId="0" xfId="191" applyFont="1" applyAlignment="1">
      <alignment horizontal="centerContinuous" vertical="top"/>
      <protection/>
    </xf>
    <xf numFmtId="0" fontId="52" fillId="0" borderId="0" xfId="191" applyFont="1" applyAlignment="1">
      <alignment wrapText="1"/>
      <protection/>
    </xf>
    <xf numFmtId="0" fontId="64" fillId="0" borderId="0" xfId="191" applyFont="1" applyBorder="1" applyAlignment="1">
      <alignment horizontal="centerContinuous" vertical="center"/>
      <protection/>
    </xf>
    <xf numFmtId="0" fontId="52" fillId="0" borderId="0" xfId="191" applyFont="1" applyBorder="1">
      <alignment/>
      <protection/>
    </xf>
    <xf numFmtId="0" fontId="52" fillId="0" borderId="0" xfId="191" applyFont="1">
      <alignment/>
      <protection/>
    </xf>
    <xf numFmtId="0" fontId="61" fillId="0" borderId="0" xfId="191" applyFont="1" applyBorder="1" applyAlignment="1">
      <alignment/>
      <protection/>
    </xf>
    <xf numFmtId="0" fontId="64" fillId="0" borderId="0" xfId="191" applyFont="1" applyBorder="1" applyAlignment="1">
      <alignment vertical="center" wrapText="1"/>
      <protection/>
    </xf>
    <xf numFmtId="0" fontId="61" fillId="0" borderId="0" xfId="191" applyFont="1" applyBorder="1" applyAlignment="1">
      <alignment horizontal="left"/>
      <protection/>
    </xf>
    <xf numFmtId="0" fontId="63" fillId="0" borderId="0" xfId="191" applyFont="1" applyBorder="1" applyAlignment="1">
      <alignment horizontal="center" vertical="center" wrapText="1"/>
      <protection/>
    </xf>
    <xf numFmtId="0" fontId="52" fillId="0" borderId="0" xfId="191" applyFont="1" applyBorder="1" applyAlignment="1">
      <alignment horizontal="center" wrapText="1"/>
      <protection/>
    </xf>
    <xf numFmtId="0" fontId="66" fillId="0" borderId="0" xfId="191" applyFont="1" applyBorder="1">
      <alignment/>
      <protection/>
    </xf>
    <xf numFmtId="0" fontId="61" fillId="0" borderId="15" xfId="198" applyFont="1" applyFill="1" applyBorder="1" applyAlignment="1">
      <alignment horizontal="left" vertical="center" wrapText="1"/>
      <protection/>
    </xf>
    <xf numFmtId="0" fontId="61" fillId="0" borderId="8" xfId="198" applyFont="1" applyFill="1" applyBorder="1" applyAlignment="1">
      <alignment horizontal="left" vertical="center" wrapText="1"/>
      <protection/>
    </xf>
    <xf numFmtId="0" fontId="61" fillId="0" borderId="16" xfId="198" applyFont="1" applyFill="1" applyBorder="1" applyAlignment="1">
      <alignment horizontal="left" vertical="center" wrapText="1"/>
      <protection/>
    </xf>
    <xf numFmtId="0" fontId="61" fillId="0" borderId="17" xfId="198" applyFont="1" applyFill="1" applyBorder="1" applyAlignment="1">
      <alignment horizontal="left" vertical="center" wrapText="1"/>
      <protection/>
    </xf>
    <xf numFmtId="9" fontId="61" fillId="0" borderId="16" xfId="196" applyNumberFormat="1" applyFont="1" applyFill="1" applyBorder="1" applyAlignment="1">
      <alignment horizontal="left" vertical="center" wrapText="1"/>
      <protection/>
    </xf>
    <xf numFmtId="9" fontId="61" fillId="0" borderId="8" xfId="196" applyNumberFormat="1" applyFont="1" applyFill="1" applyBorder="1" applyAlignment="1">
      <alignment horizontal="left" vertical="center" wrapText="1" indent="2"/>
      <protection/>
    </xf>
    <xf numFmtId="0" fontId="56" fillId="0" borderId="18" xfId="191" applyFont="1" applyFill="1" applyBorder="1" applyAlignment="1">
      <alignment horizontal="center" vertical="center" wrapText="1"/>
      <protection/>
    </xf>
    <xf numFmtId="9" fontId="56" fillId="0" borderId="16" xfId="191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/>
    </xf>
    <xf numFmtId="0" fontId="49" fillId="32" borderId="0" xfId="0" applyFont="1" applyFill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49" fillId="0" borderId="7" xfId="0" applyFont="1" applyFill="1" applyBorder="1" applyAlignment="1">
      <alignment/>
    </xf>
    <xf numFmtId="0" fontId="74" fillId="0" borderId="0" xfId="0" applyFont="1" applyAlignment="1">
      <alignment/>
    </xf>
    <xf numFmtId="0" fontId="49" fillId="32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21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0" fontId="49" fillId="32" borderId="23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32" borderId="7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7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6" fillId="0" borderId="0" xfId="199" applyFont="1" applyBorder="1" applyAlignment="1">
      <alignment vertical="center" wrapText="1"/>
      <protection/>
    </xf>
    <xf numFmtId="0" fontId="52" fillId="0" borderId="0" xfId="199" applyFont="1" applyBorder="1" applyAlignment="1">
      <alignment horizontal="center" vertical="center" wrapText="1"/>
      <protection/>
    </xf>
    <xf numFmtId="0" fontId="52" fillId="0" borderId="0" xfId="199" applyFont="1" applyBorder="1" applyAlignment="1">
      <alignment vertical="center" wrapText="1"/>
      <protection/>
    </xf>
    <xf numFmtId="0" fontId="52" fillId="0" borderId="0" xfId="199" applyFont="1" applyBorder="1" applyAlignment="1">
      <alignment horizontal="center" wrapText="1"/>
      <protection/>
    </xf>
    <xf numFmtId="0" fontId="64" fillId="0" borderId="0" xfId="199" applyFont="1" applyBorder="1" applyAlignment="1">
      <alignment horizontal="left" vertical="center" wrapText="1"/>
      <protection/>
    </xf>
    <xf numFmtId="0" fontId="57" fillId="0" borderId="0" xfId="199" applyFont="1" applyBorder="1" applyAlignment="1">
      <alignment horizontal="left" vertical="center"/>
      <protection/>
    </xf>
    <xf numFmtId="0" fontId="53" fillId="0" borderId="0" xfId="174" applyFont="1" applyAlignment="1">
      <alignment vertical="center"/>
      <protection/>
    </xf>
    <xf numFmtId="0" fontId="57" fillId="0" borderId="0" xfId="174" applyFont="1" applyFill="1" applyAlignment="1">
      <alignment horizontal="center" vertical="center"/>
      <protection/>
    </xf>
    <xf numFmtId="0" fontId="53" fillId="0" borderId="0" xfId="227" applyFont="1" applyAlignment="1">
      <alignment vertical="center"/>
      <protection/>
    </xf>
    <xf numFmtId="0" fontId="53" fillId="0" borderId="0" xfId="174" applyFont="1">
      <alignment/>
      <protection/>
    </xf>
    <xf numFmtId="0" fontId="53" fillId="0" borderId="0" xfId="174" applyFont="1" applyBorder="1">
      <alignment/>
      <protection/>
    </xf>
    <xf numFmtId="0" fontId="78" fillId="0" borderId="0" xfId="174" applyFont="1" applyAlignment="1">
      <alignment horizontal="left" vertical="center"/>
      <protection/>
    </xf>
    <xf numFmtId="0" fontId="53" fillId="0" borderId="0" xfId="174" applyFont="1" applyAlignment="1">
      <alignment horizontal="center"/>
      <protection/>
    </xf>
    <xf numFmtId="0" fontId="53" fillId="0" borderId="0" xfId="174" applyFont="1" applyFill="1" applyAlignment="1">
      <alignment vertical="center"/>
      <protection/>
    </xf>
    <xf numFmtId="0" fontId="53" fillId="0" borderId="0" xfId="174" applyFont="1" applyFill="1" applyBorder="1">
      <alignment/>
      <protection/>
    </xf>
    <xf numFmtId="0" fontId="78" fillId="0" borderId="0" xfId="174" applyFont="1">
      <alignment/>
      <protection/>
    </xf>
    <xf numFmtId="0" fontId="63" fillId="0" borderId="0" xfId="174" applyFont="1" applyAlignment="1">
      <alignment horizontal="center" vertical="center"/>
      <protection/>
    </xf>
    <xf numFmtId="0" fontId="63" fillId="0" borderId="0" xfId="174" applyFont="1">
      <alignment/>
      <protection/>
    </xf>
    <xf numFmtId="0" fontId="63" fillId="0" borderId="0" xfId="174" applyFont="1" applyAlignment="1">
      <alignment horizontal="center"/>
      <protection/>
    </xf>
    <xf numFmtId="0" fontId="52" fillId="0" borderId="0" xfId="174" applyFont="1">
      <alignment/>
      <protection/>
    </xf>
    <xf numFmtId="0" fontId="52" fillId="0" borderId="0" xfId="174" applyFont="1" applyBorder="1">
      <alignment/>
      <protection/>
    </xf>
    <xf numFmtId="0" fontId="52" fillId="0" borderId="0" xfId="174" applyFont="1" applyAlignment="1">
      <alignment horizontal="center" vertical="center"/>
      <protection/>
    </xf>
    <xf numFmtId="0" fontId="52" fillId="0" borderId="0" xfId="174" applyFont="1" applyAlignment="1">
      <alignment horizontal="center"/>
      <protection/>
    </xf>
    <xf numFmtId="0" fontId="82" fillId="0" borderId="0" xfId="221" applyFont="1">
      <alignment/>
      <protection/>
    </xf>
    <xf numFmtId="0" fontId="4" fillId="0" borderId="0" xfId="221" applyFont="1" applyAlignment="1">
      <alignment wrapText="1"/>
      <protection/>
    </xf>
    <xf numFmtId="0" fontId="83" fillId="0" borderId="0" xfId="221" applyFont="1" applyBorder="1" applyAlignment="1">
      <alignment wrapText="1"/>
      <protection/>
    </xf>
    <xf numFmtId="0" fontId="4" fillId="0" borderId="0" xfId="221" applyFont="1" applyBorder="1" applyAlignment="1">
      <alignment wrapText="1"/>
      <protection/>
    </xf>
    <xf numFmtId="0" fontId="82" fillId="0" borderId="0" xfId="221" applyFont="1" applyBorder="1" applyAlignment="1">
      <alignment wrapText="1"/>
      <protection/>
    </xf>
    <xf numFmtId="0" fontId="82" fillId="0" borderId="0" xfId="221" applyFont="1" applyBorder="1" applyAlignment="1">
      <alignment horizontal="center" wrapText="1"/>
      <protection/>
    </xf>
    <xf numFmtId="0" fontId="82" fillId="0" borderId="0" xfId="221" applyFont="1" applyBorder="1">
      <alignment/>
      <protection/>
    </xf>
    <xf numFmtId="0" fontId="84" fillId="0" borderId="0" xfId="221" applyFont="1" applyBorder="1" applyAlignment="1">
      <alignment horizontal="centerContinuous" vertical="center"/>
      <protection/>
    </xf>
    <xf numFmtId="0" fontId="85" fillId="0" borderId="0" xfId="221" applyFont="1" applyBorder="1" applyAlignment="1">
      <alignment horizontal="center" vertical="center" wrapText="1"/>
      <protection/>
    </xf>
    <xf numFmtId="0" fontId="85" fillId="0" borderId="0" xfId="221" applyFont="1" applyBorder="1" applyAlignment="1">
      <alignment horizontal="center" vertical="center"/>
      <protection/>
    </xf>
    <xf numFmtId="0" fontId="85" fillId="0" borderId="0" xfId="221" applyFont="1" applyFill="1" applyBorder="1" applyAlignment="1">
      <alignment vertical="center"/>
      <protection/>
    </xf>
    <xf numFmtId="0" fontId="85" fillId="0" borderId="0" xfId="221" applyFont="1" applyFill="1" applyAlignment="1">
      <alignment vertical="center"/>
      <protection/>
    </xf>
    <xf numFmtId="0" fontId="86" fillId="0" borderId="0" xfId="221" applyFont="1" applyFill="1" applyBorder="1" applyAlignment="1">
      <alignment vertical="center"/>
      <protection/>
    </xf>
    <xf numFmtId="0" fontId="86" fillId="0" borderId="0" xfId="221" applyFont="1" applyFill="1" applyAlignment="1">
      <alignment vertical="center"/>
      <protection/>
    </xf>
    <xf numFmtId="49" fontId="87" fillId="0" borderId="0" xfId="221" applyNumberFormat="1" applyFont="1" applyFill="1" applyBorder="1" applyAlignment="1">
      <alignment horizontal="center" vertical="center"/>
      <protection/>
    </xf>
    <xf numFmtId="49" fontId="87" fillId="0" borderId="0" xfId="221" applyNumberFormat="1" applyFont="1" applyBorder="1" applyAlignment="1">
      <alignment horizontal="center" vertical="center" wrapText="1"/>
      <protection/>
    </xf>
    <xf numFmtId="0" fontId="82" fillId="0" borderId="0" xfId="221" applyFont="1" applyFill="1" applyBorder="1" applyAlignment="1">
      <alignment wrapText="1"/>
      <protection/>
    </xf>
    <xf numFmtId="0" fontId="82" fillId="0" borderId="0" xfId="221" applyFont="1" applyAlignment="1">
      <alignment wrapText="1"/>
      <protection/>
    </xf>
    <xf numFmtId="0" fontId="82" fillId="0" borderId="0" xfId="221" applyFont="1" applyFill="1" applyBorder="1" applyAlignment="1">
      <alignment vertical="center" wrapText="1"/>
      <protection/>
    </xf>
    <xf numFmtId="0" fontId="82" fillId="0" borderId="0" xfId="221" applyFont="1" applyFill="1">
      <alignment/>
      <protection/>
    </xf>
    <xf numFmtId="0" fontId="4" fillId="0" borderId="0" xfId="221" applyFont="1" applyFill="1" applyBorder="1" applyAlignment="1">
      <alignment wrapText="1"/>
      <protection/>
    </xf>
    <xf numFmtId="0" fontId="87" fillId="0" borderId="0" xfId="221" applyFont="1" applyFill="1" applyBorder="1" applyAlignment="1">
      <alignment horizontal="right"/>
      <protection/>
    </xf>
    <xf numFmtId="0" fontId="82" fillId="0" borderId="0" xfId="221" applyFont="1" applyFill="1" applyBorder="1" applyAlignment="1">
      <alignment horizontal="center" wrapText="1"/>
      <protection/>
    </xf>
    <xf numFmtId="0" fontId="82" fillId="0" borderId="0" xfId="221" applyFont="1" applyFill="1" applyBorder="1">
      <alignment/>
      <protection/>
    </xf>
    <xf numFmtId="0" fontId="91" fillId="0" borderId="0" xfId="221" applyFont="1" applyFill="1" applyBorder="1" applyAlignment="1">
      <alignment horizontal="left" vertical="center" wrapText="1"/>
      <protection/>
    </xf>
    <xf numFmtId="0" fontId="82" fillId="0" borderId="0" xfId="221" applyFont="1" applyAlignment="1">
      <alignment horizontal="center" wrapText="1"/>
      <protection/>
    </xf>
    <xf numFmtId="0" fontId="82" fillId="0" borderId="0" xfId="188" applyFont="1">
      <alignment/>
      <protection/>
    </xf>
    <xf numFmtId="0" fontId="4" fillId="0" borderId="0" xfId="188" applyFont="1" applyAlignment="1">
      <alignment wrapText="1"/>
      <protection/>
    </xf>
    <xf numFmtId="0" fontId="82" fillId="0" borderId="0" xfId="188" applyFont="1" applyAlignment="1">
      <alignment wrapText="1"/>
      <protection/>
    </xf>
    <xf numFmtId="0" fontId="82" fillId="0" borderId="0" xfId="188" applyFont="1" applyAlignment="1">
      <alignment horizontal="center" wrapText="1"/>
      <protection/>
    </xf>
    <xf numFmtId="0" fontId="85" fillId="0" borderId="0" xfId="188" applyFont="1" applyBorder="1" applyAlignment="1">
      <alignment horizontal="center" vertical="center" wrapText="1"/>
      <protection/>
    </xf>
    <xf numFmtId="0" fontId="82" fillId="0" borderId="0" xfId="188" applyFont="1" applyBorder="1">
      <alignment/>
      <protection/>
    </xf>
    <xf numFmtId="0" fontId="84" fillId="0" borderId="0" xfId="188" applyFont="1" applyBorder="1" applyAlignment="1">
      <alignment horizontal="centerContinuous" vertical="center"/>
      <protection/>
    </xf>
    <xf numFmtId="0" fontId="85" fillId="0" borderId="0" xfId="188" applyFont="1" applyBorder="1" applyAlignment="1">
      <alignment horizontal="center" vertical="center"/>
      <protection/>
    </xf>
    <xf numFmtId="0" fontId="85" fillId="0" borderId="0" xfId="188" applyFont="1" applyFill="1" applyAlignment="1">
      <alignment vertical="center"/>
      <protection/>
    </xf>
    <xf numFmtId="0" fontId="86" fillId="0" borderId="0" xfId="188" applyFont="1" applyFill="1" applyAlignment="1">
      <alignment vertical="center"/>
      <protection/>
    </xf>
    <xf numFmtId="0" fontId="52" fillId="0" borderId="0" xfId="184" applyFont="1" applyAlignment="1">
      <alignment horizontal="center"/>
      <protection/>
    </xf>
    <xf numFmtId="0" fontId="52" fillId="0" borderId="0" xfId="184" applyFont="1">
      <alignment/>
      <protection/>
    </xf>
    <xf numFmtId="0" fontId="53" fillId="0" borderId="0" xfId="184" applyFont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184" applyFont="1" applyFill="1">
      <alignment/>
      <protection/>
    </xf>
    <xf numFmtId="0" fontId="53" fillId="0" borderId="0" xfId="184" applyFont="1" applyFill="1" applyBorder="1">
      <alignment/>
      <protection/>
    </xf>
    <xf numFmtId="0" fontId="78" fillId="0" borderId="0" xfId="184" applyFont="1" applyAlignment="1">
      <alignment vertical="center"/>
      <protection/>
    </xf>
    <xf numFmtId="0" fontId="53" fillId="0" borderId="0" xfId="184" applyFont="1">
      <alignment/>
      <protection/>
    </xf>
    <xf numFmtId="0" fontId="93" fillId="0" borderId="0" xfId="184" applyFont="1" applyFill="1" applyAlignment="1">
      <alignment vertical="center"/>
      <protection/>
    </xf>
    <xf numFmtId="0" fontId="79" fillId="0" borderId="0" xfId="184" applyFont="1" applyAlignment="1">
      <alignment horizontal="left" vertical="top"/>
      <protection/>
    </xf>
    <xf numFmtId="0" fontId="63" fillId="0" borderId="0" xfId="184" applyFont="1">
      <alignment/>
      <protection/>
    </xf>
    <xf numFmtId="0" fontId="79" fillId="0" borderId="0" xfId="184" applyFont="1" applyAlignment="1">
      <alignment horizontal="left" vertical="center"/>
      <protection/>
    </xf>
    <xf numFmtId="0" fontId="63" fillId="0" borderId="0" xfId="184" applyFont="1" applyAlignment="1">
      <alignment horizontal="center"/>
      <protection/>
    </xf>
    <xf numFmtId="0" fontId="52" fillId="0" borderId="0" xfId="184" applyFont="1" applyAlignment="1">
      <alignment horizontal="center" vertical="center"/>
      <protection/>
    </xf>
    <xf numFmtId="0" fontId="63" fillId="0" borderId="0" xfId="184" applyFont="1" applyFill="1">
      <alignment/>
      <protection/>
    </xf>
    <xf numFmtId="0" fontId="53" fillId="0" borderId="0" xfId="184" applyFont="1" applyFill="1" applyAlignment="1">
      <alignment vertical="center"/>
      <protection/>
    </xf>
    <xf numFmtId="0" fontId="93" fillId="0" borderId="0" xfId="184" applyFont="1" applyFill="1" applyBorder="1">
      <alignment/>
      <protection/>
    </xf>
    <xf numFmtId="0" fontId="63" fillId="0" borderId="0" xfId="184" applyFont="1" applyFill="1" applyAlignment="1">
      <alignment horizontal="center"/>
      <protection/>
    </xf>
    <xf numFmtId="0" fontId="94" fillId="0" borderId="0" xfId="149" applyFont="1" applyAlignment="1" applyProtection="1">
      <alignment/>
      <protection/>
    </xf>
    <xf numFmtId="0" fontId="52" fillId="0" borderId="0" xfId="200" applyFont="1">
      <alignment/>
      <protection/>
    </xf>
    <xf numFmtId="0" fontId="63" fillId="0" borderId="0" xfId="200" applyFont="1">
      <alignment/>
      <protection/>
    </xf>
    <xf numFmtId="0" fontId="3" fillId="0" borderId="0" xfId="200" applyFont="1" applyAlignment="1">
      <alignment horizontal="center" vertical="center"/>
      <protection/>
    </xf>
    <xf numFmtId="0" fontId="3" fillId="0" borderId="0" xfId="200" applyFont="1" applyBorder="1" applyAlignment="1">
      <alignment horizontal="center" vertical="center"/>
      <protection/>
    </xf>
    <xf numFmtId="0" fontId="95" fillId="0" borderId="0" xfId="200" applyFont="1" applyBorder="1" applyAlignment="1">
      <alignment horizontal="center"/>
      <protection/>
    </xf>
    <xf numFmtId="0" fontId="52" fillId="0" borderId="0" xfId="200" applyFont="1" applyBorder="1" applyAlignment="1">
      <alignment horizontal="left"/>
      <protection/>
    </xf>
    <xf numFmtId="0" fontId="63" fillId="0" borderId="0" xfId="200" applyFont="1" applyFill="1" applyBorder="1" applyAlignment="1" quotePrefix="1">
      <alignment horizontal="left" vertical="center" wrapText="1"/>
      <protection/>
    </xf>
    <xf numFmtId="0" fontId="79" fillId="0" borderId="0" xfId="200" applyFont="1" applyFill="1" applyBorder="1" applyAlignment="1" quotePrefix="1">
      <alignment horizontal="left" vertical="center" wrapText="1"/>
      <protection/>
    </xf>
    <xf numFmtId="0" fontId="52" fillId="0" borderId="0" xfId="200" applyFont="1" applyAlignment="1">
      <alignment horizontal="left"/>
      <protection/>
    </xf>
    <xf numFmtId="0" fontId="92" fillId="0" borderId="0" xfId="200" applyFont="1" applyFill="1" applyBorder="1" applyAlignment="1">
      <alignment horizontal="left"/>
      <protection/>
    </xf>
    <xf numFmtId="0" fontId="82" fillId="0" borderId="0" xfId="200" applyFont="1" applyBorder="1" applyAlignment="1" quotePrefix="1">
      <alignment horizontal="center"/>
      <protection/>
    </xf>
    <xf numFmtId="0" fontId="96" fillId="0" borderId="0" xfId="200" applyFont="1" applyBorder="1">
      <alignment/>
      <protection/>
    </xf>
    <xf numFmtId="0" fontId="52" fillId="0" borderId="0" xfId="200" applyFont="1" applyBorder="1">
      <alignment/>
      <protection/>
    </xf>
    <xf numFmtId="0" fontId="63" fillId="32" borderId="0" xfId="205" applyFont="1" applyFill="1">
      <alignment/>
      <protection/>
    </xf>
    <xf numFmtId="0" fontId="63" fillId="32" borderId="0" xfId="205" applyFont="1" applyFill="1" applyAlignment="1">
      <alignment horizontal="center"/>
      <protection/>
    </xf>
    <xf numFmtId="0" fontId="53" fillId="32" borderId="0" xfId="205" applyFont="1" applyFill="1" applyAlignment="1">
      <alignment vertical="center"/>
      <protection/>
    </xf>
    <xf numFmtId="0" fontId="63" fillId="32" borderId="24" xfId="205" applyFont="1" applyFill="1" applyBorder="1" applyAlignment="1">
      <alignment vertical="center"/>
      <protection/>
    </xf>
    <xf numFmtId="0" fontId="63" fillId="32" borderId="8" xfId="205" applyFont="1" applyFill="1" applyBorder="1" applyAlignment="1">
      <alignment vertical="center"/>
      <protection/>
    </xf>
    <xf numFmtId="0" fontId="63" fillId="32" borderId="7" xfId="205" applyFont="1" applyFill="1" applyBorder="1" applyAlignment="1">
      <alignment vertical="center"/>
      <protection/>
    </xf>
    <xf numFmtId="0" fontId="63" fillId="32" borderId="0" xfId="205" applyFont="1" applyFill="1" applyAlignment="1">
      <alignment vertical="center"/>
      <protection/>
    </xf>
    <xf numFmtId="0" fontId="63" fillId="32" borderId="0" xfId="205" applyFont="1" applyFill="1" applyAlignment="1">
      <alignment horizontal="left"/>
      <protection/>
    </xf>
    <xf numFmtId="0" fontId="98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84" fillId="0" borderId="0" xfId="175" applyFont="1" applyFill="1" applyBorder="1" applyAlignment="1">
      <alignment horizontal="centerContinuous" vertical="center"/>
      <protection/>
    </xf>
    <xf numFmtId="49" fontId="133" fillId="0" borderId="0" xfId="0" applyNumberFormat="1" applyFont="1" applyFill="1" applyBorder="1" applyAlignment="1">
      <alignment horizontal="center" vertical="center"/>
    </xf>
    <xf numFmtId="0" fontId="91" fillId="0" borderId="0" xfId="175" applyFont="1" applyFill="1" applyBorder="1" applyAlignment="1">
      <alignment horizontal="left" vertical="center" wrapText="1"/>
      <protection/>
    </xf>
    <xf numFmtId="0" fontId="82" fillId="0" borderId="0" xfId="175" applyFont="1">
      <alignment/>
      <protection/>
    </xf>
    <xf numFmtId="0" fontId="98" fillId="0" borderId="0" xfId="175" applyFont="1" applyFill="1" applyBorder="1" applyAlignment="1">
      <alignment horizontal="left" vertical="center" wrapText="1"/>
      <protection/>
    </xf>
    <xf numFmtId="0" fontId="82" fillId="0" borderId="0" xfId="0" applyFont="1" applyFill="1" applyBorder="1" applyAlignment="1">
      <alignment/>
    </xf>
    <xf numFmtId="0" fontId="55" fillId="0" borderId="0" xfId="143" applyFont="1" applyAlignment="1" applyProtection="1">
      <alignment/>
      <protection/>
    </xf>
    <xf numFmtId="0" fontId="6" fillId="0" borderId="0" xfId="184" applyFont="1">
      <alignment/>
      <protection/>
    </xf>
    <xf numFmtId="0" fontId="6" fillId="0" borderId="0" xfId="184" applyFont="1" applyFill="1">
      <alignment/>
      <protection/>
    </xf>
    <xf numFmtId="0" fontId="52" fillId="0" borderId="0" xfId="184" applyFont="1" applyFill="1">
      <alignment/>
      <protection/>
    </xf>
    <xf numFmtId="0" fontId="6" fillId="0" borderId="0" xfId="184" applyFont="1" applyAlignment="1">
      <alignment wrapText="1"/>
      <protection/>
    </xf>
    <xf numFmtId="0" fontId="6" fillId="0" borderId="0" xfId="184" applyFont="1" applyFill="1" applyAlignment="1">
      <alignment wrapText="1"/>
      <protection/>
    </xf>
    <xf numFmtId="0" fontId="6" fillId="0" borderId="0" xfId="184" applyFont="1" applyFill="1" applyBorder="1">
      <alignment/>
      <protection/>
    </xf>
    <xf numFmtId="0" fontId="6" fillId="0" borderId="15" xfId="184" applyFont="1" applyFill="1" applyBorder="1">
      <alignment/>
      <protection/>
    </xf>
    <xf numFmtId="0" fontId="6" fillId="0" borderId="16" xfId="184" applyFont="1" applyFill="1" applyBorder="1">
      <alignment/>
      <protection/>
    </xf>
    <xf numFmtId="0" fontId="57" fillId="0" borderId="0" xfId="184" applyFont="1" applyAlignment="1">
      <alignment horizontal="left" vertical="center"/>
      <protection/>
    </xf>
    <xf numFmtId="0" fontId="57" fillId="0" borderId="0" xfId="184" applyFont="1" applyFill="1" applyAlignment="1">
      <alignment horizontal="left" vertical="center"/>
      <protection/>
    </xf>
    <xf numFmtId="0" fontId="57" fillId="0" borderId="0" xfId="184" applyFont="1">
      <alignment/>
      <protection/>
    </xf>
    <xf numFmtId="0" fontId="63" fillId="0" borderId="0" xfId="184" applyFont="1" applyAlignment="1">
      <alignment horizontal="left" vertical="center"/>
      <protection/>
    </xf>
    <xf numFmtId="0" fontId="63" fillId="0" borderId="0" xfId="184" applyFont="1" applyFill="1" applyAlignment="1">
      <alignment wrapText="1"/>
      <protection/>
    </xf>
    <xf numFmtId="0" fontId="57" fillId="0" borderId="0" xfId="184" applyFont="1" applyAlignment="1">
      <alignment horizontal="left"/>
      <protection/>
    </xf>
    <xf numFmtId="0" fontId="57" fillId="0" borderId="0" xfId="184" applyFont="1" applyFill="1" applyAlignment="1">
      <alignment horizontal="left"/>
      <protection/>
    </xf>
    <xf numFmtId="0" fontId="6" fillId="0" borderId="0" xfId="184" applyFont="1" applyAlignment="1">
      <alignment horizontal="left"/>
      <protection/>
    </xf>
    <xf numFmtId="0" fontId="57" fillId="0" borderId="0" xfId="184" applyFont="1" applyFill="1">
      <alignment/>
      <protection/>
    </xf>
    <xf numFmtId="0" fontId="105" fillId="0" borderId="0" xfId="145" applyFont="1" applyAlignment="1" applyProtection="1">
      <alignment/>
      <protection/>
    </xf>
    <xf numFmtId="0" fontId="52" fillId="0" borderId="0" xfId="202" applyFont="1" applyAlignment="1">
      <alignment wrapText="1"/>
      <protection/>
    </xf>
    <xf numFmtId="0" fontId="52" fillId="0" borderId="0" xfId="202" applyFont="1">
      <alignment/>
      <protection/>
    </xf>
    <xf numFmtId="0" fontId="71" fillId="0" borderId="0" xfId="202" applyFont="1">
      <alignment/>
      <protection/>
    </xf>
    <xf numFmtId="0" fontId="79" fillId="0" borderId="0" xfId="202" applyFont="1">
      <alignment/>
      <protection/>
    </xf>
    <xf numFmtId="0" fontId="79" fillId="0" borderId="17" xfId="202" applyFont="1" applyFill="1" applyBorder="1" applyAlignment="1">
      <alignment horizontal="left" vertical="center" wrapText="1"/>
      <protection/>
    </xf>
    <xf numFmtId="0" fontId="79" fillId="0" borderId="15" xfId="202" applyFont="1" applyFill="1" applyBorder="1" applyAlignment="1">
      <alignment vertical="center" wrapText="1"/>
      <protection/>
    </xf>
    <xf numFmtId="0" fontId="63" fillId="0" borderId="16" xfId="202" applyFont="1" applyFill="1" applyBorder="1" applyAlignment="1">
      <alignment horizontal="left" vertical="center" wrapText="1" indent="2"/>
      <protection/>
    </xf>
    <xf numFmtId="0" fontId="63" fillId="0" borderId="17" xfId="202" applyFont="1" applyFill="1" applyBorder="1" applyAlignment="1">
      <alignment horizontal="left" vertical="center" wrapText="1" indent="2"/>
      <protection/>
    </xf>
    <xf numFmtId="0" fontId="79" fillId="0" borderId="25" xfId="202" applyFont="1" applyFill="1" applyBorder="1" applyAlignment="1">
      <alignment horizontal="left" vertical="center" wrapText="1"/>
      <protection/>
    </xf>
    <xf numFmtId="0" fontId="52" fillId="0" borderId="0" xfId="202" applyFont="1" applyBorder="1" applyAlignment="1">
      <alignment wrapText="1"/>
      <protection/>
    </xf>
    <xf numFmtId="0" fontId="52" fillId="0" borderId="0" xfId="202" applyFont="1" applyBorder="1" applyAlignment="1">
      <alignment horizontal="center" vertical="center" wrapText="1"/>
      <protection/>
    </xf>
    <xf numFmtId="0" fontId="52" fillId="0" borderId="0" xfId="202" applyFont="1" applyBorder="1">
      <alignment/>
      <protection/>
    </xf>
    <xf numFmtId="0" fontId="71" fillId="0" borderId="0" xfId="202" applyFont="1" applyBorder="1" applyAlignment="1">
      <alignment/>
      <protection/>
    </xf>
    <xf numFmtId="0" fontId="107" fillId="0" borderId="0" xfId="145" applyFont="1" applyAlignment="1" applyProtection="1">
      <alignment/>
      <protection/>
    </xf>
    <xf numFmtId="0" fontId="52" fillId="0" borderId="0" xfId="201" applyFont="1" applyAlignment="1">
      <alignment wrapText="1"/>
      <protection/>
    </xf>
    <xf numFmtId="0" fontId="52" fillId="0" borderId="0" xfId="201" applyFont="1">
      <alignment/>
      <protection/>
    </xf>
    <xf numFmtId="0" fontId="56" fillId="0" borderId="0" xfId="201" applyFont="1" applyAlignment="1">
      <alignment horizontal="centerContinuous" vertical="center" wrapText="1"/>
      <protection/>
    </xf>
    <xf numFmtId="0" fontId="52" fillId="0" borderId="7" xfId="201" applyFont="1" applyFill="1" applyBorder="1" applyAlignment="1">
      <alignment vertical="center" wrapText="1"/>
      <protection/>
    </xf>
    <xf numFmtId="0" fontId="52" fillId="33" borderId="26" xfId="201" applyFont="1" applyFill="1" applyBorder="1">
      <alignment/>
      <protection/>
    </xf>
    <xf numFmtId="0" fontId="52" fillId="33" borderId="27" xfId="201" applyFont="1" applyFill="1" applyBorder="1" applyAlignment="1">
      <alignment horizontal="center"/>
      <protection/>
    </xf>
    <xf numFmtId="0" fontId="52" fillId="0" borderId="28" xfId="201" applyFont="1" applyFill="1" applyBorder="1" applyAlignment="1">
      <alignment vertical="center" wrapText="1"/>
      <protection/>
    </xf>
    <xf numFmtId="0" fontId="52" fillId="0" borderId="29" xfId="201" applyFont="1" applyFill="1" applyBorder="1" applyAlignment="1">
      <alignment horizontal="center"/>
      <protection/>
    </xf>
    <xf numFmtId="0" fontId="52" fillId="33" borderId="16" xfId="201" applyFont="1" applyFill="1" applyBorder="1" applyAlignment="1">
      <alignment vertical="center" wrapText="1"/>
      <protection/>
    </xf>
    <xf numFmtId="0" fontId="52" fillId="33" borderId="30" xfId="201" applyFont="1" applyFill="1" applyBorder="1" applyAlignment="1">
      <alignment horizontal="center"/>
      <protection/>
    </xf>
    <xf numFmtId="0" fontId="52" fillId="0" borderId="31" xfId="201" applyFont="1" applyFill="1" applyBorder="1" applyAlignment="1">
      <alignment vertical="center" wrapText="1"/>
      <protection/>
    </xf>
    <xf numFmtId="0" fontId="52" fillId="0" borderId="32" xfId="201" applyFont="1" applyFill="1" applyBorder="1">
      <alignment/>
      <protection/>
    </xf>
    <xf numFmtId="0" fontId="52" fillId="33" borderId="16" xfId="201" applyFont="1" applyFill="1" applyBorder="1">
      <alignment/>
      <protection/>
    </xf>
    <xf numFmtId="0" fontId="52" fillId="33" borderId="30" xfId="201" applyFont="1" applyFill="1" applyBorder="1">
      <alignment/>
      <protection/>
    </xf>
    <xf numFmtId="0" fontId="52" fillId="0" borderId="20" xfId="201" applyFont="1" applyFill="1" applyBorder="1">
      <alignment/>
      <protection/>
    </xf>
    <xf numFmtId="0" fontId="52" fillId="33" borderId="33" xfId="201" applyFont="1" applyFill="1" applyBorder="1" applyAlignment="1">
      <alignment vertical="center" wrapText="1"/>
      <protection/>
    </xf>
    <xf numFmtId="0" fontId="52" fillId="33" borderId="34" xfId="201" applyFont="1" applyFill="1" applyBorder="1" applyAlignment="1">
      <alignment horizontal="center"/>
      <protection/>
    </xf>
    <xf numFmtId="0" fontId="32" fillId="0" borderId="0" xfId="176" applyFont="1" applyBorder="1" applyAlignment="1">
      <alignment horizontal="left" vertical="center"/>
      <protection/>
    </xf>
    <xf numFmtId="0" fontId="32" fillId="0" borderId="31" xfId="176" applyFont="1" applyBorder="1" applyAlignment="1">
      <alignment horizontal="center" vertical="center"/>
      <protection/>
    </xf>
    <xf numFmtId="0" fontId="32" fillId="0" borderId="31" xfId="176" applyFont="1" applyBorder="1" applyAlignment="1">
      <alignment horizontal="left" vertical="center"/>
      <protection/>
    </xf>
    <xf numFmtId="0" fontId="49" fillId="0" borderId="31" xfId="176" applyFont="1" applyBorder="1" applyAlignment="1">
      <alignment horizontal="left" vertical="center"/>
      <protection/>
    </xf>
    <xf numFmtId="0" fontId="32" fillId="0" borderId="32" xfId="176" applyFont="1" applyBorder="1" applyAlignment="1">
      <alignment horizontal="center" vertical="center"/>
      <protection/>
    </xf>
    <xf numFmtId="0" fontId="32" fillId="0" borderId="32" xfId="176" applyFont="1" applyBorder="1" applyAlignment="1">
      <alignment horizontal="left" vertical="center"/>
      <protection/>
    </xf>
    <xf numFmtId="0" fontId="49" fillId="0" borderId="32" xfId="176" applyFont="1" applyBorder="1" applyAlignment="1">
      <alignment horizontal="left" vertical="center"/>
      <protection/>
    </xf>
    <xf numFmtId="0" fontId="108" fillId="0" borderId="32" xfId="176" applyFont="1" applyBorder="1" applyAlignment="1">
      <alignment horizontal="left" vertical="center" indent="1"/>
      <protection/>
    </xf>
    <xf numFmtId="0" fontId="49" fillId="0" borderId="32" xfId="176" applyFont="1" applyBorder="1" applyAlignment="1">
      <alignment horizontal="center" vertical="center"/>
      <protection/>
    </xf>
    <xf numFmtId="0" fontId="49" fillId="0" borderId="14" xfId="176" applyFont="1" applyBorder="1" applyAlignment="1">
      <alignment horizontal="center" vertical="center"/>
      <protection/>
    </xf>
    <xf numFmtId="0" fontId="49" fillId="0" borderId="14" xfId="176" applyFont="1" applyBorder="1" applyAlignment="1">
      <alignment horizontal="left" vertical="center"/>
      <protection/>
    </xf>
    <xf numFmtId="0" fontId="0" fillId="0" borderId="0" xfId="176" applyFont="1" applyBorder="1" applyAlignment="1">
      <alignment horizontal="left" vertical="center"/>
      <protection/>
    </xf>
    <xf numFmtId="0" fontId="134" fillId="34" borderId="35" xfId="174" applyFont="1" applyFill="1" applyBorder="1" applyAlignment="1">
      <alignment horizontal="left" indent="3"/>
      <protection/>
    </xf>
    <xf numFmtId="0" fontId="134" fillId="34" borderId="36" xfId="174" applyFont="1" applyFill="1" applyBorder="1" applyAlignment="1">
      <alignment horizontal="left" indent="3"/>
      <protection/>
    </xf>
    <xf numFmtId="0" fontId="52" fillId="34" borderId="36" xfId="174" applyFont="1" applyFill="1" applyBorder="1">
      <alignment/>
      <protection/>
    </xf>
    <xf numFmtId="0" fontId="52" fillId="34" borderId="37" xfId="174" applyFont="1" applyFill="1" applyBorder="1">
      <alignment/>
      <protection/>
    </xf>
    <xf numFmtId="0" fontId="52" fillId="34" borderId="16" xfId="174" applyFont="1" applyFill="1" applyBorder="1" applyAlignment="1">
      <alignment horizontal="center"/>
      <protection/>
    </xf>
    <xf numFmtId="0" fontId="52" fillId="34" borderId="17" xfId="174" applyFont="1" applyFill="1" applyBorder="1" applyAlignment="1">
      <alignment horizontal="center"/>
      <protection/>
    </xf>
    <xf numFmtId="0" fontId="67" fillId="0" borderId="0" xfId="200" applyFont="1">
      <alignment/>
      <protection/>
    </xf>
    <xf numFmtId="0" fontId="6" fillId="0" borderId="18" xfId="184" applyFont="1" applyBorder="1">
      <alignment/>
      <protection/>
    </xf>
    <xf numFmtId="0" fontId="6" fillId="0" borderId="15" xfId="184" applyFont="1" applyBorder="1">
      <alignment/>
      <protection/>
    </xf>
    <xf numFmtId="0" fontId="6" fillId="0" borderId="38" xfId="184" applyFont="1" applyFill="1" applyBorder="1" applyAlignment="1">
      <alignment vertical="center"/>
      <protection/>
    </xf>
    <xf numFmtId="0" fontId="6" fillId="0" borderId="17" xfId="184" applyFont="1" applyFill="1" applyBorder="1" applyAlignment="1">
      <alignment vertical="center"/>
      <protection/>
    </xf>
    <xf numFmtId="0" fontId="6" fillId="0" borderId="0" xfId="184" applyFont="1" applyFill="1" applyBorder="1" applyAlignment="1">
      <alignment vertical="center"/>
      <protection/>
    </xf>
    <xf numFmtId="0" fontId="6" fillId="0" borderId="16" xfId="184" applyFont="1" applyFill="1" applyBorder="1" applyAlignment="1">
      <alignment vertical="center"/>
      <protection/>
    </xf>
    <xf numFmtId="16" fontId="6" fillId="0" borderId="0" xfId="174" applyNumberFormat="1" applyFont="1" applyFill="1" applyBorder="1" applyAlignment="1" quotePrefix="1">
      <alignment horizontal="left" vertical="center" indent="2"/>
      <protection/>
    </xf>
    <xf numFmtId="0" fontId="6" fillId="0" borderId="0" xfId="174" applyFont="1" applyFill="1" applyBorder="1" applyAlignment="1">
      <alignment horizontal="left" vertical="center" indent="2"/>
      <protection/>
    </xf>
    <xf numFmtId="0" fontId="50" fillId="0" borderId="16" xfId="174" applyFont="1" applyFill="1" applyBorder="1" applyAlignment="1">
      <alignment horizontal="left" vertical="center" indent="2"/>
      <protection/>
    </xf>
    <xf numFmtId="0" fontId="6" fillId="0" borderId="39" xfId="174" applyFont="1" applyFill="1" applyBorder="1" applyAlignment="1">
      <alignment horizontal="left" vertical="center" indent="2"/>
      <protection/>
    </xf>
    <xf numFmtId="0" fontId="6" fillId="0" borderId="33" xfId="174" applyFont="1" applyFill="1" applyBorder="1" applyAlignment="1">
      <alignment horizontal="left" vertical="center" indent="2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34" fillId="0" borderId="13" xfId="221" applyFont="1" applyFill="1" applyBorder="1" applyAlignment="1">
      <alignment horizontal="left" vertical="center" wrapText="1" indent="2"/>
      <protection/>
    </xf>
    <xf numFmtId="49" fontId="33" fillId="0" borderId="7" xfId="221" applyNumberFormat="1" applyFont="1" applyFill="1" applyBorder="1" applyAlignment="1">
      <alignment horizontal="left" vertical="center" wrapText="1" indent="1"/>
      <protection/>
    </xf>
    <xf numFmtId="49" fontId="110" fillId="0" borderId="7" xfId="221" applyNumberFormat="1" applyFont="1" applyFill="1" applyBorder="1" applyAlignment="1">
      <alignment horizontal="left" vertical="center" wrapText="1" indent="1"/>
      <protection/>
    </xf>
    <xf numFmtId="0" fontId="110" fillId="0" borderId="7" xfId="221" applyNumberFormat="1" applyFont="1" applyFill="1" applyBorder="1" applyAlignment="1">
      <alignment horizontal="left" vertical="center" wrapText="1" indent="1"/>
      <protection/>
    </xf>
    <xf numFmtId="49" fontId="110" fillId="0" borderId="13" xfId="221" applyNumberFormat="1" applyFont="1" applyFill="1" applyBorder="1" applyAlignment="1">
      <alignment horizontal="left" vertical="center" indent="1"/>
      <protection/>
    </xf>
    <xf numFmtId="0" fontId="3" fillId="0" borderId="7" xfId="221" applyFont="1" applyFill="1" applyBorder="1" applyAlignment="1">
      <alignment horizontal="left" vertical="center" wrapText="1"/>
      <protection/>
    </xf>
    <xf numFmtId="49" fontId="110" fillId="0" borderId="7" xfId="221" applyNumberFormat="1" applyFont="1" applyFill="1" applyBorder="1" applyAlignment="1">
      <alignment horizontal="left" vertical="center" indent="1"/>
      <protection/>
    </xf>
    <xf numFmtId="0" fontId="6" fillId="0" borderId="7" xfId="221" applyFont="1" applyFill="1" applyBorder="1" applyAlignment="1">
      <alignment horizontal="left" vertical="center" wrapText="1" indent="2"/>
      <protection/>
    </xf>
    <xf numFmtId="0" fontId="31" fillId="0" borderId="7" xfId="0" applyFont="1" applyFill="1" applyBorder="1" applyAlignment="1">
      <alignment horizontal="left" vertical="center"/>
    </xf>
    <xf numFmtId="49" fontId="110" fillId="0" borderId="7" xfId="0" applyNumberFormat="1" applyFont="1" applyFill="1" applyBorder="1" applyAlignment="1">
      <alignment horizontal="left" vertical="center" indent="1"/>
    </xf>
    <xf numFmtId="0" fontId="110" fillId="0" borderId="7" xfId="0" applyFont="1" applyFill="1" applyBorder="1" applyAlignment="1">
      <alignment horizontal="left" vertical="center" indent="1"/>
    </xf>
    <xf numFmtId="0" fontId="33" fillId="0" borderId="7" xfId="0" applyFont="1" applyFill="1" applyBorder="1" applyAlignment="1">
      <alignment horizontal="left" vertical="center" indent="1"/>
    </xf>
    <xf numFmtId="0" fontId="33" fillId="0" borderId="7" xfId="0" applyFont="1" applyFill="1" applyBorder="1" applyAlignment="1" quotePrefix="1">
      <alignment horizontal="left" vertical="center" indent="1"/>
    </xf>
    <xf numFmtId="0" fontId="110" fillId="0" borderId="13" xfId="0" applyFont="1" applyFill="1" applyBorder="1" applyAlignment="1">
      <alignment horizontal="left" vertical="center" indent="1"/>
    </xf>
    <xf numFmtId="49" fontId="33" fillId="0" borderId="7" xfId="221" applyNumberFormat="1" applyFont="1" applyFill="1" applyBorder="1" applyAlignment="1">
      <alignment horizontal="left" vertical="center" indent="1"/>
      <protection/>
    </xf>
    <xf numFmtId="0" fontId="6" fillId="0" borderId="0" xfId="0" applyFont="1" applyFill="1" applyAlignment="1">
      <alignment horizontal="center" vertical="center" wrapText="1"/>
    </xf>
    <xf numFmtId="0" fontId="6" fillId="35" borderId="7" xfId="0" applyFont="1" applyFill="1" applyBorder="1" applyAlignment="1" applyProtection="1">
      <alignment horizontal="left" vertical="center" wrapText="1" indent="2"/>
      <protection/>
    </xf>
    <xf numFmtId="0" fontId="3" fillId="34" borderId="40" xfId="0" applyFont="1" applyFill="1" applyBorder="1" applyAlignment="1">
      <alignment horizontal="center" vertical="top" wrapText="1"/>
    </xf>
    <xf numFmtId="0" fontId="135" fillId="0" borderId="0" xfId="0" applyFont="1" applyAlignment="1">
      <alignment vertical="center"/>
    </xf>
    <xf numFmtId="0" fontId="52" fillId="0" borderId="7" xfId="0" applyFont="1" applyFill="1" applyBorder="1" applyAlignment="1" applyProtection="1">
      <alignment horizontal="left" vertical="center" wrapText="1" indent="2"/>
      <protection/>
    </xf>
    <xf numFmtId="0" fontId="52" fillId="0" borderId="7" xfId="0" applyFont="1" applyFill="1" applyBorder="1" applyAlignment="1" applyProtection="1">
      <alignment horizontal="left" vertical="center" wrapText="1" indent="1"/>
      <protection/>
    </xf>
    <xf numFmtId="0" fontId="31" fillId="35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109" fillId="0" borderId="7" xfId="0" applyFont="1" applyFill="1" applyBorder="1" applyAlignment="1" quotePrefix="1">
      <alignment horizontal="left" vertical="center"/>
    </xf>
    <xf numFmtId="0" fontId="31" fillId="35" borderId="7" xfId="0" applyFont="1" applyFill="1" applyBorder="1" applyAlignment="1" quotePrefix="1">
      <alignment horizontal="left" vertical="center"/>
    </xf>
    <xf numFmtId="3" fontId="6" fillId="35" borderId="7" xfId="0" applyNumberFormat="1" applyFont="1" applyFill="1" applyBorder="1" applyAlignment="1">
      <alignment horizontal="left" vertical="center" wrapText="1" indent="3"/>
    </xf>
    <xf numFmtId="49" fontId="33" fillId="0" borderId="41" xfId="0" applyNumberFormat="1" applyFont="1" applyFill="1" applyBorder="1" applyAlignment="1">
      <alignment vertical="center" wrapText="1"/>
    </xf>
    <xf numFmtId="49" fontId="33" fillId="0" borderId="17" xfId="0" applyNumberFormat="1" applyFont="1" applyFill="1" applyBorder="1" applyAlignment="1">
      <alignment vertical="center" wrapText="1"/>
    </xf>
    <xf numFmtId="49" fontId="33" fillId="0" borderId="41" xfId="0" applyNumberFormat="1" applyFont="1" applyFill="1" applyBorder="1" applyAlignment="1" quotePrefix="1">
      <alignment vertical="center" wrapText="1"/>
    </xf>
    <xf numFmtId="49" fontId="33" fillId="35" borderId="41" xfId="0" applyNumberFormat="1" applyFont="1" applyFill="1" applyBorder="1" applyAlignment="1">
      <alignment vertical="center" wrapText="1"/>
    </xf>
    <xf numFmtId="49" fontId="33" fillId="0" borderId="25" xfId="0" applyNumberFormat="1" applyFont="1" applyFill="1" applyBorder="1" applyAlignment="1">
      <alignment vertical="center" wrapText="1"/>
    </xf>
    <xf numFmtId="3" fontId="3" fillId="36" borderId="14" xfId="0" applyNumberFormat="1" applyFont="1" applyFill="1" applyBorder="1" applyAlignment="1">
      <alignment horizontal="left" vertical="center" wrapText="1"/>
    </xf>
    <xf numFmtId="3" fontId="3" fillId="36" borderId="7" xfId="0" applyNumberFormat="1" applyFont="1" applyFill="1" applyBorder="1" applyAlignment="1">
      <alignment horizontal="left" vertical="center" wrapText="1"/>
    </xf>
    <xf numFmtId="3" fontId="6" fillId="36" borderId="7" xfId="0" applyNumberFormat="1" applyFont="1" applyFill="1" applyBorder="1" applyAlignment="1">
      <alignment horizontal="left" vertical="center" wrapText="1"/>
    </xf>
    <xf numFmtId="3" fontId="6" fillId="36" borderId="7" xfId="0" applyNumberFormat="1" applyFont="1" applyFill="1" applyBorder="1" applyAlignment="1">
      <alignment vertical="center" wrapText="1"/>
    </xf>
    <xf numFmtId="3" fontId="6" fillId="36" borderId="31" xfId="0" applyNumberFormat="1" applyFont="1" applyFill="1" applyBorder="1" applyAlignment="1">
      <alignment horizontal="left" vertical="center" wrapText="1"/>
    </xf>
    <xf numFmtId="3" fontId="6" fillId="36" borderId="13" xfId="0" applyNumberFormat="1" applyFont="1" applyFill="1" applyBorder="1" applyAlignment="1">
      <alignment horizontal="left" vertical="center" wrapText="1"/>
    </xf>
    <xf numFmtId="0" fontId="6" fillId="36" borderId="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9" fontId="31" fillId="34" borderId="42" xfId="0" applyNumberFormat="1" applyFont="1" applyFill="1" applyBorder="1" applyAlignment="1">
      <alignment horizontal="center" vertical="center"/>
    </xf>
    <xf numFmtId="49" fontId="31" fillId="34" borderId="42" xfId="0" applyNumberFormat="1" applyFont="1" applyFill="1" applyBorder="1" applyAlignment="1" quotePrefix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2" xfId="0" applyFont="1" applyFill="1" applyBorder="1" applyAlignment="1" quotePrefix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33" fillId="34" borderId="42" xfId="0" applyFont="1" applyFill="1" applyBorder="1" applyAlignment="1" quotePrefix="1">
      <alignment horizontal="center" vertical="center"/>
    </xf>
    <xf numFmtId="49" fontId="110" fillId="34" borderId="42" xfId="221" applyNumberFormat="1" applyFont="1" applyFill="1" applyBorder="1" applyAlignment="1">
      <alignment horizontal="center" vertical="center" wrapText="1"/>
      <protection/>
    </xf>
    <xf numFmtId="49" fontId="110" fillId="34" borderId="42" xfId="221" applyNumberFormat="1" applyFont="1" applyFill="1" applyBorder="1" applyAlignment="1" quotePrefix="1">
      <alignment horizontal="center" vertical="center" wrapText="1"/>
      <protection/>
    </xf>
    <xf numFmtId="49" fontId="110" fillId="34" borderId="43" xfId="221" applyNumberFormat="1" applyFont="1" applyFill="1" applyBorder="1" applyAlignment="1">
      <alignment horizontal="center" vertical="center" wrapText="1"/>
      <protection/>
    </xf>
    <xf numFmtId="49" fontId="110" fillId="34" borderId="42" xfId="0" applyNumberFormat="1" applyFont="1" applyFill="1" applyBorder="1" applyAlignment="1">
      <alignment horizontal="center" vertical="center"/>
    </xf>
    <xf numFmtId="49" fontId="110" fillId="34" borderId="42" xfId="0" applyNumberFormat="1" applyFont="1" applyFill="1" applyBorder="1" applyAlignment="1" quotePrefix="1">
      <alignment horizontal="center" vertical="center"/>
    </xf>
    <xf numFmtId="49" fontId="110" fillId="34" borderId="43" xfId="0" applyNumberFormat="1" applyFont="1" applyFill="1" applyBorder="1" applyAlignment="1" quotePrefix="1">
      <alignment horizontal="center" vertical="center"/>
    </xf>
    <xf numFmtId="49" fontId="33" fillId="34" borderId="42" xfId="0" applyNumberFormat="1" applyFont="1" applyFill="1" applyBorder="1" applyAlignment="1">
      <alignment horizontal="center" vertical="center" wrapText="1"/>
    </xf>
    <xf numFmtId="49" fontId="33" fillId="34" borderId="43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49" fontId="33" fillId="34" borderId="7" xfId="0" applyNumberFormat="1" applyFont="1" applyFill="1" applyBorder="1" applyAlignment="1">
      <alignment horizontal="center" vertical="center" wrapText="1"/>
    </xf>
    <xf numFmtId="49" fontId="33" fillId="34" borderId="46" xfId="0" applyNumberFormat="1" applyFont="1" applyFill="1" applyBorder="1" applyAlignment="1">
      <alignment horizontal="center" vertical="center" wrapText="1"/>
    </xf>
    <xf numFmtId="49" fontId="33" fillId="34" borderId="47" xfId="0" applyNumberFormat="1" applyFont="1" applyFill="1" applyBorder="1" applyAlignment="1">
      <alignment horizontal="center" vertical="center" wrapText="1"/>
    </xf>
    <xf numFmtId="49" fontId="33" fillId="34" borderId="42" xfId="0" applyNumberFormat="1" applyFont="1" applyFill="1" applyBorder="1" applyAlignment="1" quotePrefix="1">
      <alignment horizontal="center" vertical="center" wrapText="1"/>
    </xf>
    <xf numFmtId="49" fontId="33" fillId="35" borderId="41" xfId="0" applyNumberFormat="1" applyFont="1" applyFill="1" applyBorder="1" applyAlignment="1">
      <alignment horizontal="left" vertical="center" wrapText="1"/>
    </xf>
    <xf numFmtId="49" fontId="33" fillId="35" borderId="25" xfId="0" applyNumberFormat="1" applyFont="1" applyFill="1" applyBorder="1" applyAlignment="1">
      <alignment horizontal="left" vertical="center" wrapText="1"/>
    </xf>
    <xf numFmtId="0" fontId="33" fillId="0" borderId="0" xfId="203" applyFont="1">
      <alignment/>
      <protection/>
    </xf>
    <xf numFmtId="0" fontId="71" fillId="0" borderId="0" xfId="203" applyFont="1">
      <alignment/>
      <protection/>
    </xf>
    <xf numFmtId="0" fontId="71" fillId="34" borderId="0" xfId="203" applyFont="1" applyFill="1" applyBorder="1">
      <alignment/>
      <protection/>
    </xf>
    <xf numFmtId="0" fontId="53" fillId="35" borderId="0" xfId="203" applyFont="1" applyFill="1" applyBorder="1" applyAlignment="1">
      <alignment horizontal="left" vertical="center" indent="5"/>
      <protection/>
    </xf>
    <xf numFmtId="0" fontId="57" fillId="35" borderId="0" xfId="203" applyFont="1" applyFill="1" applyBorder="1">
      <alignment/>
      <protection/>
    </xf>
    <xf numFmtId="0" fontId="53" fillId="35" borderId="48" xfId="203" applyFont="1" applyFill="1" applyBorder="1" applyAlignment="1">
      <alignment horizontal="left" vertical="center" indent="5"/>
      <protection/>
    </xf>
    <xf numFmtId="0" fontId="3" fillId="32" borderId="14" xfId="196" applyFont="1" applyFill="1" applyBorder="1" applyAlignment="1">
      <alignment vertical="center" wrapText="1"/>
      <protection/>
    </xf>
    <xf numFmtId="0" fontId="3" fillId="0" borderId="7" xfId="196" applyFont="1" applyFill="1" applyBorder="1" applyAlignment="1">
      <alignment vertical="center" wrapText="1"/>
      <protection/>
    </xf>
    <xf numFmtId="0" fontId="3" fillId="34" borderId="49" xfId="196" applyFont="1" applyFill="1" applyBorder="1" applyAlignment="1">
      <alignment vertical="center" wrapText="1"/>
      <protection/>
    </xf>
    <xf numFmtId="0" fontId="3" fillId="34" borderId="50" xfId="196" applyFont="1" applyFill="1" applyBorder="1" applyAlignment="1">
      <alignment horizontal="center"/>
      <protection/>
    </xf>
    <xf numFmtId="0" fontId="3" fillId="34" borderId="51" xfId="196" applyFont="1" applyFill="1" applyBorder="1" applyAlignment="1">
      <alignment vertical="center" wrapText="1"/>
      <protection/>
    </xf>
    <xf numFmtId="0" fontId="3" fillId="34" borderId="52" xfId="196" applyFont="1" applyFill="1" applyBorder="1" applyAlignment="1">
      <alignment vertical="center" wrapText="1"/>
      <protection/>
    </xf>
    <xf numFmtId="0" fontId="3" fillId="34" borderId="16" xfId="196" applyFont="1" applyFill="1" applyBorder="1" applyAlignment="1">
      <alignment vertical="center" wrapText="1"/>
      <protection/>
    </xf>
    <xf numFmtId="0" fontId="33" fillId="34" borderId="47" xfId="196" applyFont="1" applyFill="1" applyBorder="1" applyAlignment="1" quotePrefix="1">
      <alignment horizontal="center" vertical="center" wrapText="1"/>
      <protection/>
    </xf>
    <xf numFmtId="0" fontId="33" fillId="34" borderId="42" xfId="196" applyFont="1" applyFill="1" applyBorder="1" applyAlignment="1" quotePrefix="1">
      <alignment horizontal="center" vertical="center" wrapText="1"/>
      <protection/>
    </xf>
    <xf numFmtId="0" fontId="33" fillId="34" borderId="53" xfId="196" applyFont="1" applyFill="1" applyBorder="1" applyAlignment="1" quotePrefix="1">
      <alignment horizontal="center" vertical="center" wrapText="1"/>
      <protection/>
    </xf>
    <xf numFmtId="49" fontId="33" fillId="34" borderId="42" xfId="196" applyNumberFormat="1" applyFont="1" applyFill="1" applyBorder="1" applyAlignment="1">
      <alignment horizontal="center" vertical="center" wrapText="1"/>
      <protection/>
    </xf>
    <xf numFmtId="9" fontId="3" fillId="0" borderId="24" xfId="196" applyNumberFormat="1" applyFont="1" applyFill="1" applyBorder="1" applyAlignment="1">
      <alignment vertical="center" wrapText="1"/>
      <protection/>
    </xf>
    <xf numFmtId="9" fontId="3" fillId="0" borderId="54" xfId="196" applyNumberFormat="1" applyFont="1" applyFill="1" applyBorder="1" applyAlignment="1">
      <alignment vertical="center" wrapText="1"/>
      <protection/>
    </xf>
    <xf numFmtId="0" fontId="52" fillId="34" borderId="7" xfId="174" applyFont="1" applyFill="1" applyBorder="1" applyAlignment="1" quotePrefix="1">
      <alignment horizontal="center" vertical="center"/>
      <protection/>
    </xf>
    <xf numFmtId="0" fontId="52" fillId="34" borderId="7" xfId="0" applyFont="1" applyFill="1" applyBorder="1" applyAlignment="1" quotePrefix="1">
      <alignment horizontal="center" vertical="center"/>
    </xf>
    <xf numFmtId="0" fontId="71" fillId="34" borderId="7" xfId="174" applyFont="1" applyFill="1" applyBorder="1" applyAlignment="1">
      <alignment horizontal="center" vertical="center" wrapText="1"/>
      <protection/>
    </xf>
    <xf numFmtId="0" fontId="71" fillId="34" borderId="7" xfId="0" applyFont="1" applyFill="1" applyBorder="1" applyAlignment="1">
      <alignment horizontal="center" vertical="center" wrapText="1"/>
    </xf>
    <xf numFmtId="0" fontId="71" fillId="34" borderId="31" xfId="0" applyFont="1" applyFill="1" applyBorder="1" applyAlignment="1">
      <alignment horizontal="center" vertical="center" wrapText="1"/>
    </xf>
    <xf numFmtId="0" fontId="57" fillId="34" borderId="41" xfId="200" applyFont="1" applyFill="1" applyBorder="1" applyAlignment="1" quotePrefix="1">
      <alignment horizontal="center" vertical="center"/>
      <protection/>
    </xf>
    <xf numFmtId="0" fontId="57" fillId="34" borderId="41" xfId="200" applyFont="1" applyFill="1" applyBorder="1" applyAlignment="1">
      <alignment horizontal="center" vertical="center"/>
      <protection/>
    </xf>
    <xf numFmtId="0" fontId="57" fillId="34" borderId="7" xfId="200" applyFont="1" applyFill="1" applyBorder="1" applyAlignment="1" quotePrefix="1">
      <alignment horizontal="center" vertical="center" wrapText="1"/>
      <protection/>
    </xf>
    <xf numFmtId="0" fontId="57" fillId="34" borderId="54" xfId="200" applyFont="1" applyFill="1" applyBorder="1" applyAlignment="1" quotePrefix="1">
      <alignment horizontal="center" vertical="center"/>
      <protection/>
    </xf>
    <xf numFmtId="0" fontId="53" fillId="34" borderId="7" xfId="200" applyFont="1" applyFill="1" applyBorder="1" applyAlignment="1">
      <alignment horizontal="center" vertical="center" wrapText="1"/>
      <protection/>
    </xf>
    <xf numFmtId="0" fontId="53" fillId="34" borderId="31" xfId="200" applyFont="1" applyFill="1" applyBorder="1" applyAlignment="1">
      <alignment horizontal="center" vertical="center" wrapText="1"/>
      <protection/>
    </xf>
    <xf numFmtId="0" fontId="53" fillId="34" borderId="8" xfId="200" applyFont="1" applyFill="1" applyBorder="1" applyAlignment="1">
      <alignment horizontal="center" vertical="center" wrapText="1"/>
      <protection/>
    </xf>
    <xf numFmtId="0" fontId="71" fillId="34" borderId="46" xfId="174" applyFont="1" applyFill="1" applyBorder="1" applyAlignment="1">
      <alignment horizontal="center" vertical="center" wrapText="1"/>
      <protection/>
    </xf>
    <xf numFmtId="0" fontId="52" fillId="34" borderId="46" xfId="174" applyFont="1" applyFill="1" applyBorder="1" applyAlignment="1" quotePrefix="1">
      <alignment horizontal="center" vertical="center"/>
      <protection/>
    </xf>
    <xf numFmtId="0" fontId="6" fillId="34" borderId="48" xfId="184" applyFont="1" applyFill="1" applyBorder="1">
      <alignment/>
      <protection/>
    </xf>
    <xf numFmtId="0" fontId="6" fillId="34" borderId="0" xfId="184" applyFont="1" applyFill="1" applyBorder="1">
      <alignment/>
      <protection/>
    </xf>
    <xf numFmtId="0" fontId="3" fillId="34" borderId="14" xfId="184" applyFont="1" applyFill="1" applyBorder="1" applyAlignment="1">
      <alignment horizontal="center" vertical="center"/>
      <protection/>
    </xf>
    <xf numFmtId="0" fontId="52" fillId="34" borderId="49" xfId="174" applyFont="1" applyFill="1" applyBorder="1" applyAlignment="1">
      <alignment horizontal="center"/>
      <protection/>
    </xf>
    <xf numFmtId="0" fontId="52" fillId="34" borderId="42" xfId="174" applyFont="1" applyFill="1" applyBorder="1" applyAlignment="1" quotePrefix="1">
      <alignment horizontal="center" vertical="center" wrapText="1"/>
      <protection/>
    </xf>
    <xf numFmtId="0" fontId="52" fillId="34" borderId="42" xfId="174" applyFont="1" applyFill="1" applyBorder="1" applyAlignment="1" quotePrefix="1">
      <alignment horizontal="center" vertical="center"/>
      <protection/>
    </xf>
    <xf numFmtId="0" fontId="52" fillId="34" borderId="43" xfId="174" applyFont="1" applyFill="1" applyBorder="1" applyAlignment="1" quotePrefix="1">
      <alignment horizontal="center" vertical="center"/>
      <protection/>
    </xf>
    <xf numFmtId="0" fontId="57" fillId="34" borderId="42" xfId="200" applyFont="1" applyFill="1" applyBorder="1" applyAlignment="1" quotePrefix="1">
      <alignment horizontal="center" vertical="center" wrapText="1"/>
      <protection/>
    </xf>
    <xf numFmtId="0" fontId="57" fillId="34" borderId="43" xfId="200" applyFont="1" applyFill="1" applyBorder="1" applyAlignment="1" quotePrefix="1">
      <alignment horizontal="center" vertical="center" wrapText="1"/>
      <protection/>
    </xf>
    <xf numFmtId="0" fontId="52" fillId="34" borderId="32" xfId="184" applyFont="1" applyFill="1" applyBorder="1" applyAlignment="1" quotePrefix="1">
      <alignment horizontal="center"/>
      <protection/>
    </xf>
    <xf numFmtId="49" fontId="52" fillId="34" borderId="32" xfId="184" applyNumberFormat="1" applyFont="1" applyFill="1" applyBorder="1" applyAlignment="1" quotePrefix="1">
      <alignment horizontal="center"/>
      <protection/>
    </xf>
    <xf numFmtId="49" fontId="52" fillId="34" borderId="55" xfId="184" applyNumberFormat="1" applyFont="1" applyFill="1" applyBorder="1" applyAlignment="1" quotePrefix="1">
      <alignment horizontal="center"/>
      <protection/>
    </xf>
    <xf numFmtId="49" fontId="52" fillId="34" borderId="31" xfId="184" applyNumberFormat="1" applyFont="1" applyFill="1" applyBorder="1" applyAlignment="1" quotePrefix="1">
      <alignment horizontal="center"/>
      <protection/>
    </xf>
    <xf numFmtId="49" fontId="52" fillId="34" borderId="46" xfId="184" applyNumberFormat="1" applyFont="1" applyFill="1" applyBorder="1" applyAlignment="1">
      <alignment horizontal="center"/>
      <protection/>
    </xf>
    <xf numFmtId="0" fontId="52" fillId="34" borderId="47" xfId="184" applyFont="1" applyFill="1" applyBorder="1" applyAlignment="1" quotePrefix="1">
      <alignment horizontal="center" vertical="center"/>
      <protection/>
    </xf>
    <xf numFmtId="0" fontId="52" fillId="34" borderId="42" xfId="184" applyFont="1" applyFill="1" applyBorder="1" applyAlignment="1" quotePrefix="1">
      <alignment horizontal="center" vertical="center"/>
      <protection/>
    </xf>
    <xf numFmtId="0" fontId="6" fillId="0" borderId="18" xfId="184" applyFont="1" applyFill="1" applyBorder="1">
      <alignment/>
      <protection/>
    </xf>
    <xf numFmtId="0" fontId="52" fillId="34" borderId="43" xfId="184" applyFont="1" applyFill="1" applyBorder="1" applyAlignment="1" quotePrefix="1">
      <alignment horizontal="center" vertical="center"/>
      <protection/>
    </xf>
    <xf numFmtId="0" fontId="6" fillId="34" borderId="56" xfId="184" applyFont="1" applyFill="1" applyBorder="1">
      <alignment/>
      <protection/>
    </xf>
    <xf numFmtId="0" fontId="6" fillId="34" borderId="57" xfId="184" applyFont="1" applyFill="1" applyBorder="1">
      <alignment/>
      <protection/>
    </xf>
    <xf numFmtId="0" fontId="52" fillId="0" borderId="0" xfId="184" applyFont="1" applyFill="1" applyBorder="1" applyAlignment="1">
      <alignment horizontal="center"/>
      <protection/>
    </xf>
    <xf numFmtId="0" fontId="52" fillId="0" borderId="0" xfId="184" applyFont="1" applyBorder="1" applyAlignment="1" quotePrefix="1">
      <alignment horizontal="center"/>
      <protection/>
    </xf>
    <xf numFmtId="0" fontId="52" fillId="0" borderId="0" xfId="184" applyFont="1" applyBorder="1" applyAlignment="1" quotePrefix="1">
      <alignment horizontal="center" wrapText="1"/>
      <protection/>
    </xf>
    <xf numFmtId="0" fontId="52" fillId="0" borderId="0" xfId="184" applyFont="1" applyAlignment="1">
      <alignment wrapText="1"/>
      <protection/>
    </xf>
    <xf numFmtId="0" fontId="52" fillId="0" borderId="0" xfId="184" applyFont="1" applyBorder="1" applyAlignment="1">
      <alignment horizontal="center"/>
      <protection/>
    </xf>
    <xf numFmtId="0" fontId="64" fillId="0" borderId="0" xfId="184" applyFont="1" applyAlignment="1">
      <alignment horizontal="center"/>
      <protection/>
    </xf>
    <xf numFmtId="0" fontId="64" fillId="0" borderId="0" xfId="184" applyFont="1">
      <alignment/>
      <protection/>
    </xf>
    <xf numFmtId="0" fontId="79" fillId="34" borderId="7" xfId="0" applyFont="1" applyFill="1" applyBorder="1" applyAlignment="1">
      <alignment horizontal="center" vertical="center"/>
    </xf>
    <xf numFmtId="0" fontId="79" fillId="34" borderId="8" xfId="184" applyFont="1" applyFill="1" applyBorder="1" applyAlignment="1">
      <alignment horizontal="center" vertical="center" wrapText="1"/>
      <protection/>
    </xf>
    <xf numFmtId="49" fontId="63" fillId="34" borderId="7" xfId="184" applyNumberFormat="1" applyFont="1" applyFill="1" applyBorder="1" applyAlignment="1" quotePrefix="1">
      <alignment horizontal="center" vertical="center"/>
      <protection/>
    </xf>
    <xf numFmtId="0" fontId="3" fillId="0" borderId="58" xfId="184" applyFont="1" applyBorder="1">
      <alignment/>
      <protection/>
    </xf>
    <xf numFmtId="0" fontId="6" fillId="0" borderId="55" xfId="184" applyFont="1" applyFill="1" applyBorder="1">
      <alignment/>
      <protection/>
    </xf>
    <xf numFmtId="0" fontId="6" fillId="0" borderId="55" xfId="184" applyFont="1" applyFill="1" applyBorder="1" applyAlignment="1">
      <alignment vertical="center"/>
      <protection/>
    </xf>
    <xf numFmtId="0" fontId="6" fillId="0" borderId="55" xfId="174" applyFont="1" applyFill="1" applyBorder="1" applyAlignment="1">
      <alignment horizontal="left" vertical="center" indent="3"/>
      <protection/>
    </xf>
    <xf numFmtId="0" fontId="6" fillId="0" borderId="59" xfId="174" applyFont="1" applyFill="1" applyBorder="1" applyAlignment="1">
      <alignment horizontal="left" vertical="center" indent="3"/>
      <protection/>
    </xf>
    <xf numFmtId="0" fontId="6" fillId="0" borderId="58" xfId="184" applyFont="1" applyFill="1" applyBorder="1">
      <alignment/>
      <protection/>
    </xf>
    <xf numFmtId="0" fontId="6" fillId="0" borderId="60" xfId="184" applyFont="1" applyFill="1" applyBorder="1" applyAlignment="1">
      <alignment vertical="center"/>
      <protection/>
    </xf>
    <xf numFmtId="0" fontId="63" fillId="34" borderId="48" xfId="184" applyFont="1" applyFill="1" applyBorder="1">
      <alignment/>
      <protection/>
    </xf>
    <xf numFmtId="0" fontId="63" fillId="34" borderId="0" xfId="184" applyFont="1" applyFill="1" applyBorder="1">
      <alignment/>
      <protection/>
    </xf>
    <xf numFmtId="0" fontId="63" fillId="34" borderId="38" xfId="184" applyFont="1" applyFill="1" applyBorder="1">
      <alignment/>
      <protection/>
    </xf>
    <xf numFmtId="49" fontId="52" fillId="34" borderId="7" xfId="184" applyNumberFormat="1" applyFont="1" applyFill="1" applyBorder="1" applyAlignment="1" quotePrefix="1">
      <alignment horizontal="center" vertical="center"/>
      <protection/>
    </xf>
    <xf numFmtId="49" fontId="52" fillId="34" borderId="8" xfId="184" applyNumberFormat="1" applyFont="1" applyFill="1" applyBorder="1" applyAlignment="1" quotePrefix="1">
      <alignment horizontal="center" vertical="center"/>
      <protection/>
    </xf>
    <xf numFmtId="49" fontId="52" fillId="34" borderId="54" xfId="184" applyNumberFormat="1" applyFont="1" applyFill="1" applyBorder="1" applyAlignment="1">
      <alignment horizontal="center" vertical="center"/>
      <protection/>
    </xf>
    <xf numFmtId="49" fontId="52" fillId="34" borderId="42" xfId="184" applyNumberFormat="1" applyFont="1" applyFill="1" applyBorder="1" applyAlignment="1">
      <alignment horizontal="center" vertical="center"/>
      <protection/>
    </xf>
    <xf numFmtId="49" fontId="52" fillId="34" borderId="42" xfId="184" applyNumberFormat="1" applyFont="1" applyFill="1" applyBorder="1" applyAlignment="1">
      <alignment horizontal="center" vertical="center" wrapText="1"/>
      <protection/>
    </xf>
    <xf numFmtId="0" fontId="56" fillId="35" borderId="0" xfId="184" applyFont="1" applyFill="1" applyAlignment="1">
      <alignment vertical="center"/>
      <protection/>
    </xf>
    <xf numFmtId="0" fontId="56" fillId="35" borderId="0" xfId="184" applyFont="1" applyFill="1" applyBorder="1" applyAlignment="1">
      <alignment horizontal="left" vertical="center" indent="1"/>
      <protection/>
    </xf>
    <xf numFmtId="0" fontId="53" fillId="0" borderId="7" xfId="174" applyFont="1" applyFill="1" applyBorder="1">
      <alignment/>
      <protection/>
    </xf>
    <xf numFmtId="0" fontId="79" fillId="34" borderId="61" xfId="184" applyFont="1" applyFill="1" applyBorder="1">
      <alignment/>
      <protection/>
    </xf>
    <xf numFmtId="0" fontId="79" fillId="34" borderId="7" xfId="184" applyFont="1" applyFill="1" applyBorder="1" applyAlignment="1">
      <alignment horizontal="center" vertical="center"/>
      <protection/>
    </xf>
    <xf numFmtId="49" fontId="63" fillId="34" borderId="14" xfId="184" applyNumberFormat="1" applyFont="1" applyFill="1" applyBorder="1" applyAlignment="1" quotePrefix="1">
      <alignment horizontal="center" vertical="center"/>
      <protection/>
    </xf>
    <xf numFmtId="49" fontId="63" fillId="34" borderId="62" xfId="184" applyNumberFormat="1" applyFont="1" applyFill="1" applyBorder="1" applyAlignment="1">
      <alignment horizontal="center" vertical="center"/>
      <protection/>
    </xf>
    <xf numFmtId="0" fontId="63" fillId="34" borderId="42" xfId="184" applyFont="1" applyFill="1" applyBorder="1" applyAlignment="1" quotePrefix="1">
      <alignment horizontal="center" vertical="center"/>
      <protection/>
    </xf>
    <xf numFmtId="49" fontId="63" fillId="34" borderId="42" xfId="184" applyNumberFormat="1" applyFont="1" applyFill="1" applyBorder="1" applyAlignment="1">
      <alignment horizontal="center" vertical="center"/>
      <protection/>
    </xf>
    <xf numFmtId="49" fontId="63" fillId="34" borderId="42" xfId="174" applyNumberFormat="1" applyFont="1" applyFill="1" applyBorder="1" applyAlignment="1">
      <alignment horizontal="center" vertical="center"/>
      <protection/>
    </xf>
    <xf numFmtId="49" fontId="63" fillId="34" borderId="43" xfId="174" applyNumberFormat="1" applyFont="1" applyFill="1" applyBorder="1" applyAlignment="1">
      <alignment horizontal="center" vertical="center"/>
      <protection/>
    </xf>
    <xf numFmtId="0" fontId="52" fillId="34" borderId="57" xfId="184" applyFont="1" applyFill="1" applyBorder="1" applyAlignment="1">
      <alignment horizontal="center"/>
      <protection/>
    </xf>
    <xf numFmtId="0" fontId="63" fillId="34" borderId="16" xfId="184" applyFont="1" applyFill="1" applyBorder="1">
      <alignment/>
      <protection/>
    </xf>
    <xf numFmtId="0" fontId="52" fillId="34" borderId="63" xfId="184" applyFont="1" applyFill="1" applyBorder="1" applyAlignment="1">
      <alignment horizontal="center" vertical="center"/>
      <protection/>
    </xf>
    <xf numFmtId="0" fontId="63" fillId="34" borderId="38" xfId="184" applyFont="1" applyFill="1" applyBorder="1" applyAlignment="1">
      <alignment horizontal="center" vertical="center"/>
      <protection/>
    </xf>
    <xf numFmtId="0" fontId="63" fillId="34" borderId="17" xfId="184" applyFont="1" applyFill="1" applyBorder="1" applyAlignment="1">
      <alignment horizontal="center" vertical="center"/>
      <protection/>
    </xf>
    <xf numFmtId="0" fontId="52" fillId="34" borderId="53" xfId="184" applyFont="1" applyFill="1" applyBorder="1" applyAlignment="1" quotePrefix="1">
      <alignment horizontal="center" vertical="center"/>
      <protection/>
    </xf>
    <xf numFmtId="0" fontId="63" fillId="34" borderId="49" xfId="184" applyFont="1" applyFill="1" applyBorder="1">
      <alignment/>
      <protection/>
    </xf>
    <xf numFmtId="0" fontId="83" fillId="0" borderId="0" xfId="188" applyFont="1" applyAlignment="1">
      <alignment horizontal="left" vertical="center" indent="1"/>
      <protection/>
    </xf>
    <xf numFmtId="9" fontId="73" fillId="34" borderId="14" xfId="188" applyNumberFormat="1" applyFont="1" applyFill="1" applyBorder="1" applyAlignment="1">
      <alignment horizontal="center" vertical="center" wrapText="1"/>
      <protection/>
    </xf>
    <xf numFmtId="9" fontId="73" fillId="34" borderId="0" xfId="188" applyNumberFormat="1" applyFont="1" applyFill="1" applyBorder="1" applyAlignment="1">
      <alignment horizontal="center" vertical="center" wrapText="1"/>
      <protection/>
    </xf>
    <xf numFmtId="0" fontId="73" fillId="34" borderId="31" xfId="188" applyFont="1" applyFill="1" applyBorder="1" applyAlignment="1">
      <alignment horizontal="center" vertical="center" wrapText="1"/>
      <protection/>
    </xf>
    <xf numFmtId="49" fontId="87" fillId="34" borderId="31" xfId="188" applyNumberFormat="1" applyFont="1" applyFill="1" applyBorder="1" applyAlignment="1">
      <alignment horizontal="center" vertical="center" wrapText="1"/>
      <protection/>
    </xf>
    <xf numFmtId="49" fontId="87" fillId="34" borderId="64" xfId="188" applyNumberFormat="1" applyFont="1" applyFill="1" applyBorder="1" applyAlignment="1">
      <alignment horizontal="center" vertical="center" wrapText="1"/>
      <protection/>
    </xf>
    <xf numFmtId="49" fontId="87" fillId="34" borderId="42" xfId="188" applyNumberFormat="1" applyFont="1" applyFill="1" applyBorder="1" applyAlignment="1">
      <alignment horizontal="center" vertical="center"/>
      <protection/>
    </xf>
    <xf numFmtId="49" fontId="87" fillId="34" borderId="42" xfId="188" applyNumberFormat="1" applyFont="1" applyFill="1" applyBorder="1" applyAlignment="1">
      <alignment horizontal="center" vertical="center" wrapText="1"/>
      <protection/>
    </xf>
    <xf numFmtId="49" fontId="87" fillId="34" borderId="43" xfId="188" applyNumberFormat="1" applyFont="1" applyFill="1" applyBorder="1" applyAlignment="1">
      <alignment horizontal="center" vertical="center" wrapText="1"/>
      <protection/>
    </xf>
    <xf numFmtId="0" fontId="97" fillId="34" borderId="36" xfId="221" applyFont="1" applyFill="1" applyBorder="1" applyAlignment="1">
      <alignment horizontal="left" vertical="center" indent="1"/>
      <protection/>
    </xf>
    <xf numFmtId="0" fontId="97" fillId="0" borderId="0" xfId="221" applyFont="1" applyAlignment="1">
      <alignment horizontal="left" vertical="center" indent="1"/>
      <protection/>
    </xf>
    <xf numFmtId="0" fontId="58" fillId="34" borderId="36" xfId="221" applyFont="1" applyFill="1" applyBorder="1" applyAlignment="1">
      <alignment horizontal="left" vertical="center" indent="1"/>
      <protection/>
    </xf>
    <xf numFmtId="49" fontId="87" fillId="34" borderId="31" xfId="221" applyNumberFormat="1" applyFont="1" applyFill="1" applyBorder="1" applyAlignment="1">
      <alignment horizontal="center" vertical="center" wrapText="1"/>
      <protection/>
    </xf>
    <xf numFmtId="49" fontId="87" fillId="34" borderId="7" xfId="221" applyNumberFormat="1" applyFont="1" applyFill="1" applyBorder="1" applyAlignment="1">
      <alignment horizontal="center" vertical="center" wrapText="1"/>
      <protection/>
    </xf>
    <xf numFmtId="9" fontId="73" fillId="34" borderId="0" xfId="221" applyNumberFormat="1" applyFont="1" applyFill="1" applyBorder="1" applyAlignment="1">
      <alignment horizontal="center" vertical="center" wrapText="1"/>
      <protection/>
    </xf>
    <xf numFmtId="9" fontId="73" fillId="34" borderId="41" xfId="221" applyNumberFormat="1" applyFont="1" applyFill="1" applyBorder="1" applyAlignment="1">
      <alignment horizontal="center" vertical="center" wrapText="1"/>
      <protection/>
    </xf>
    <xf numFmtId="0" fontId="73" fillId="34" borderId="8" xfId="221" applyFont="1" applyFill="1" applyBorder="1" applyAlignment="1">
      <alignment horizontal="center" vertical="center" wrapText="1"/>
      <protection/>
    </xf>
    <xf numFmtId="0" fontId="116" fillId="34" borderId="7" xfId="221" applyFont="1" applyFill="1" applyBorder="1" applyAlignment="1">
      <alignment horizontal="center" vertical="center" wrapText="1"/>
      <protection/>
    </xf>
    <xf numFmtId="49" fontId="87" fillId="34" borderId="64" xfId="221" applyNumberFormat="1" applyFont="1" applyFill="1" applyBorder="1" applyAlignment="1">
      <alignment horizontal="center" vertical="center" wrapText="1"/>
      <protection/>
    </xf>
    <xf numFmtId="49" fontId="87" fillId="34" borderId="42" xfId="221" applyNumberFormat="1" applyFont="1" applyFill="1" applyBorder="1" applyAlignment="1">
      <alignment horizontal="center" vertical="center"/>
      <protection/>
    </xf>
    <xf numFmtId="49" fontId="87" fillId="34" borderId="42" xfId="221" applyNumberFormat="1" applyFont="1" applyFill="1" applyBorder="1" applyAlignment="1">
      <alignment horizontal="center" vertical="center" wrapText="1"/>
      <protection/>
    </xf>
    <xf numFmtId="49" fontId="87" fillId="34" borderId="43" xfId="221" applyNumberFormat="1" applyFont="1" applyFill="1" applyBorder="1" applyAlignment="1">
      <alignment horizontal="center" vertical="center" wrapText="1"/>
      <protection/>
    </xf>
    <xf numFmtId="0" fontId="71" fillId="35" borderId="7" xfId="174" applyFont="1" applyFill="1" applyBorder="1" applyAlignment="1">
      <alignment horizontal="left" vertical="center" indent="1"/>
      <protection/>
    </xf>
    <xf numFmtId="0" fontId="71" fillId="35" borderId="13" xfId="174" applyFont="1" applyFill="1" applyBorder="1" applyAlignment="1">
      <alignment horizontal="left" vertical="center" indent="1"/>
      <protection/>
    </xf>
    <xf numFmtId="0" fontId="79" fillId="0" borderId="8" xfId="184" applyFont="1" applyFill="1" applyBorder="1" applyAlignment="1">
      <alignment vertical="center"/>
      <protection/>
    </xf>
    <xf numFmtId="0" fontId="63" fillId="0" borderId="24" xfId="184" applyFont="1" applyFill="1" applyBorder="1" applyAlignment="1">
      <alignment vertical="center"/>
      <protection/>
    </xf>
    <xf numFmtId="0" fontId="63" fillId="0" borderId="41" xfId="184" applyFont="1" applyFill="1" applyBorder="1" applyAlignment="1">
      <alignment vertical="center"/>
      <protection/>
    </xf>
    <xf numFmtId="0" fontId="63" fillId="0" borderId="8" xfId="174" applyFont="1" applyFill="1" applyBorder="1" applyAlignment="1">
      <alignment horizontal="left" vertical="center" indent="3"/>
      <protection/>
    </xf>
    <xf numFmtId="16" fontId="63" fillId="0" borderId="24" xfId="174" applyNumberFormat="1" applyFont="1" applyFill="1" applyBorder="1" applyAlignment="1" quotePrefix="1">
      <alignment horizontal="left" vertical="center" indent="2"/>
      <protection/>
    </xf>
    <xf numFmtId="0" fontId="63" fillId="0" borderId="24" xfId="174" applyFont="1" applyFill="1" applyBorder="1" applyAlignment="1">
      <alignment horizontal="left" vertical="center" indent="2"/>
      <protection/>
    </xf>
    <xf numFmtId="0" fontId="81" fillId="0" borderId="41" xfId="174" applyFont="1" applyFill="1" applyBorder="1" applyAlignment="1">
      <alignment horizontal="left" vertical="center" indent="2"/>
      <protection/>
    </xf>
    <xf numFmtId="0" fontId="63" fillId="0" borderId="41" xfId="174" applyFont="1" applyFill="1" applyBorder="1" applyAlignment="1">
      <alignment horizontal="left" vertical="center" indent="2"/>
      <protection/>
    </xf>
    <xf numFmtId="0" fontId="136" fillId="0" borderId="24" xfId="0" applyFont="1" applyBorder="1" applyAlignment="1">
      <alignment vertical="center"/>
    </xf>
    <xf numFmtId="0" fontId="136" fillId="0" borderId="41" xfId="0" applyFont="1" applyBorder="1" applyAlignment="1">
      <alignment vertical="center"/>
    </xf>
    <xf numFmtId="0" fontId="136" fillId="0" borderId="24" xfId="0" applyFont="1" applyFill="1" applyBorder="1" applyAlignment="1">
      <alignment vertical="center"/>
    </xf>
    <xf numFmtId="0" fontId="63" fillId="0" borderId="8" xfId="184" applyFont="1" applyFill="1" applyBorder="1" applyAlignment="1">
      <alignment vertical="center"/>
      <protection/>
    </xf>
    <xf numFmtId="0" fontId="52" fillId="0" borderId="24" xfId="184" applyFont="1" applyBorder="1">
      <alignment/>
      <protection/>
    </xf>
    <xf numFmtId="0" fontId="63" fillId="0" borderId="8" xfId="174" applyFont="1" applyFill="1" applyBorder="1" applyAlignment="1">
      <alignment horizontal="left" vertical="center" indent="1"/>
      <protection/>
    </xf>
    <xf numFmtId="16" fontId="63" fillId="0" borderId="24" xfId="174" applyNumberFormat="1" applyFont="1" applyFill="1" applyBorder="1" applyAlignment="1" quotePrefix="1">
      <alignment vertical="center"/>
      <protection/>
    </xf>
    <xf numFmtId="0" fontId="63" fillId="0" borderId="24" xfId="174" applyFont="1" applyFill="1" applyBorder="1" applyAlignment="1">
      <alignment vertical="center"/>
      <protection/>
    </xf>
    <xf numFmtId="0" fontId="81" fillId="0" borderId="41" xfId="174" applyFont="1" applyFill="1" applyBorder="1" applyAlignment="1">
      <alignment vertical="center"/>
      <protection/>
    </xf>
    <xf numFmtId="0" fontId="63" fillId="0" borderId="65" xfId="174" applyFont="1" applyFill="1" applyBorder="1" applyAlignment="1">
      <alignment horizontal="left" vertical="center" indent="1"/>
      <protection/>
    </xf>
    <xf numFmtId="0" fontId="63" fillId="0" borderId="66" xfId="174" applyFont="1" applyFill="1" applyBorder="1" applyAlignment="1">
      <alignment vertical="center"/>
      <protection/>
    </xf>
    <xf numFmtId="0" fontId="63" fillId="0" borderId="25" xfId="174" applyFont="1" applyFill="1" applyBorder="1" applyAlignment="1">
      <alignment vertical="center"/>
      <protection/>
    </xf>
    <xf numFmtId="0" fontId="89" fillId="35" borderId="24" xfId="188" applyFont="1" applyFill="1" applyBorder="1" applyAlignment="1">
      <alignment horizontal="left" vertical="center" wrapText="1"/>
      <protection/>
    </xf>
    <xf numFmtId="0" fontId="67" fillId="35" borderId="41" xfId="188" applyFont="1" applyFill="1" applyBorder="1" applyAlignment="1">
      <alignment horizontal="center" vertical="center" wrapText="1"/>
      <protection/>
    </xf>
    <xf numFmtId="0" fontId="89" fillId="35" borderId="18" xfId="188" applyFont="1" applyFill="1" applyBorder="1" applyAlignment="1">
      <alignment horizontal="left" vertical="center" wrapText="1"/>
      <protection/>
    </xf>
    <xf numFmtId="0" fontId="89" fillId="0" borderId="24" xfId="188" applyFont="1" applyFill="1" applyBorder="1" applyAlignment="1">
      <alignment horizontal="right" vertical="center" wrapText="1"/>
      <protection/>
    </xf>
    <xf numFmtId="0" fontId="89" fillId="0" borderId="66" xfId="188" applyFont="1" applyFill="1" applyBorder="1" applyAlignment="1">
      <alignment horizontal="left" vertical="center" wrapText="1"/>
      <protection/>
    </xf>
    <xf numFmtId="0" fontId="89" fillId="35" borderId="8" xfId="221" applyFont="1" applyFill="1" applyBorder="1" applyAlignment="1">
      <alignment horizontal="left" vertical="center" wrapText="1"/>
      <protection/>
    </xf>
    <xf numFmtId="0" fontId="67" fillId="35" borderId="41" xfId="221" applyFont="1" applyFill="1" applyBorder="1" applyAlignment="1">
      <alignment horizontal="center" vertical="center" wrapText="1"/>
      <protection/>
    </xf>
    <xf numFmtId="0" fontId="89" fillId="35" borderId="8" xfId="221" applyFont="1" applyFill="1" applyBorder="1" applyAlignment="1">
      <alignment horizontal="right" vertical="center" wrapText="1"/>
      <protection/>
    </xf>
    <xf numFmtId="0" fontId="89" fillId="35" borderId="58" xfId="221" applyFont="1" applyFill="1" applyBorder="1" applyAlignment="1">
      <alignment horizontal="right" vertical="center" wrapText="1"/>
      <protection/>
    </xf>
    <xf numFmtId="0" fontId="67" fillId="35" borderId="18" xfId="221" applyFont="1" applyFill="1" applyBorder="1" applyAlignment="1">
      <alignment horizontal="left" vertical="center" wrapText="1"/>
      <protection/>
    </xf>
    <xf numFmtId="0" fontId="67" fillId="35" borderId="15" xfId="221" applyFont="1" applyFill="1" applyBorder="1" applyAlignment="1">
      <alignment horizontal="center" vertical="center" wrapText="1"/>
      <protection/>
    </xf>
    <xf numFmtId="0" fontId="67" fillId="0" borderId="24" xfId="221" applyFont="1" applyFill="1" applyBorder="1" applyAlignment="1">
      <alignment horizontal="left" vertical="center" wrapText="1" indent="3"/>
      <protection/>
    </xf>
    <xf numFmtId="0" fontId="67" fillId="0" borderId="41" xfId="221" applyFont="1" applyFill="1" applyBorder="1" applyAlignment="1">
      <alignment horizontal="center" vertical="center" wrapText="1"/>
      <protection/>
    </xf>
    <xf numFmtId="0" fontId="89" fillId="0" borderId="65" xfId="221" applyFont="1" applyFill="1" applyBorder="1" applyAlignment="1">
      <alignment horizontal="left" vertical="center" wrapText="1"/>
      <protection/>
    </xf>
    <xf numFmtId="0" fontId="67" fillId="0" borderId="66" xfId="221" applyFont="1" applyFill="1" applyBorder="1" applyAlignment="1">
      <alignment horizontal="left" vertical="center" wrapText="1" indent="3"/>
      <protection/>
    </xf>
    <xf numFmtId="0" fontId="67" fillId="0" borderId="25" xfId="221" applyFont="1" applyFill="1" applyBorder="1" applyAlignment="1">
      <alignment horizontal="center" vertical="center" wrapText="1"/>
      <protection/>
    </xf>
    <xf numFmtId="0" fontId="53" fillId="35" borderId="0" xfId="174" applyFont="1" applyFill="1" applyAlignment="1">
      <alignment vertical="center"/>
      <protection/>
    </xf>
    <xf numFmtId="0" fontId="61" fillId="35" borderId="0" xfId="174" applyFont="1" applyFill="1" applyBorder="1" applyAlignment="1">
      <alignment horizontal="left" vertical="center" indent="2"/>
      <protection/>
    </xf>
    <xf numFmtId="0" fontId="79" fillId="34" borderId="15" xfId="0" applyFont="1" applyFill="1" applyBorder="1" applyAlignment="1">
      <alignment horizontal="center" vertical="center"/>
    </xf>
    <xf numFmtId="0" fontId="79" fillId="34" borderId="58" xfId="0" applyFont="1" applyFill="1" applyBorder="1" applyAlignment="1">
      <alignment horizontal="center" vertical="center"/>
    </xf>
    <xf numFmtId="0" fontId="79" fillId="34" borderId="7" xfId="174" applyFont="1" applyFill="1" applyBorder="1" applyAlignment="1">
      <alignment horizontal="center" vertical="center"/>
      <protection/>
    </xf>
    <xf numFmtId="49" fontId="63" fillId="34" borderId="15" xfId="174" applyNumberFormat="1" applyFont="1" applyFill="1" applyBorder="1" applyAlignment="1" quotePrefix="1">
      <alignment horizontal="center" vertical="center"/>
      <protection/>
    </xf>
    <xf numFmtId="49" fontId="63" fillId="34" borderId="31" xfId="174" applyNumberFormat="1" applyFont="1" applyFill="1" applyBorder="1" applyAlignment="1" quotePrefix="1">
      <alignment horizontal="center" vertical="center"/>
      <protection/>
    </xf>
    <xf numFmtId="49" fontId="63" fillId="34" borderId="32" xfId="174" applyNumberFormat="1" applyFont="1" applyFill="1" applyBorder="1" applyAlignment="1" quotePrefix="1">
      <alignment horizontal="center" vertical="center"/>
      <protection/>
    </xf>
    <xf numFmtId="0" fontId="63" fillId="34" borderId="56" xfId="174" applyFont="1" applyFill="1" applyBorder="1" applyAlignment="1">
      <alignment horizontal="center" vertical="center"/>
      <protection/>
    </xf>
    <xf numFmtId="0" fontId="63" fillId="34" borderId="48" xfId="174" applyFont="1" applyFill="1" applyBorder="1">
      <alignment/>
      <protection/>
    </xf>
    <xf numFmtId="0" fontId="63" fillId="34" borderId="49" xfId="174" applyFont="1" applyFill="1" applyBorder="1">
      <alignment/>
      <protection/>
    </xf>
    <xf numFmtId="0" fontId="63" fillId="34" borderId="57" xfId="174" applyFont="1" applyFill="1" applyBorder="1" applyAlignment="1">
      <alignment horizontal="center" vertical="center"/>
      <protection/>
    </xf>
    <xf numFmtId="0" fontId="63" fillId="34" borderId="0" xfId="174" applyFont="1" applyFill="1" applyBorder="1">
      <alignment/>
      <protection/>
    </xf>
    <xf numFmtId="0" fontId="63" fillId="34" borderId="16" xfId="174" applyFont="1" applyFill="1" applyBorder="1">
      <alignment/>
      <protection/>
    </xf>
    <xf numFmtId="0" fontId="63" fillId="34" borderId="63" xfId="174" applyFont="1" applyFill="1" applyBorder="1" applyAlignment="1">
      <alignment horizontal="center" vertical="center"/>
      <protection/>
    </xf>
    <xf numFmtId="0" fontId="63" fillId="34" borderId="38" xfId="174" applyFont="1" applyFill="1" applyBorder="1">
      <alignment/>
      <protection/>
    </xf>
    <xf numFmtId="0" fontId="63" fillId="34" borderId="17" xfId="174" applyFont="1" applyFill="1" applyBorder="1">
      <alignment/>
      <protection/>
    </xf>
    <xf numFmtId="49" fontId="63" fillId="34" borderId="7" xfId="174" applyNumberFormat="1" applyFont="1" applyFill="1" applyBorder="1" applyAlignment="1" quotePrefix="1">
      <alignment horizontal="center" vertical="center"/>
      <protection/>
    </xf>
    <xf numFmtId="49" fontId="63" fillId="34" borderId="46" xfId="174" applyNumberFormat="1" applyFont="1" applyFill="1" applyBorder="1" applyAlignment="1">
      <alignment horizontal="center" vertical="center"/>
      <protection/>
    </xf>
    <xf numFmtId="0" fontId="79" fillId="0" borderId="8" xfId="174" applyFont="1" applyFill="1" applyBorder="1">
      <alignment/>
      <protection/>
    </xf>
    <xf numFmtId="0" fontId="63" fillId="0" borderId="24" xfId="174" applyFont="1" applyFill="1" applyBorder="1">
      <alignment/>
      <protection/>
    </xf>
    <xf numFmtId="0" fontId="63" fillId="0" borderId="41" xfId="174" applyFont="1" applyFill="1" applyBorder="1">
      <alignment/>
      <protection/>
    </xf>
    <xf numFmtId="0" fontId="79" fillId="35" borderId="8" xfId="174" applyFont="1" applyFill="1" applyBorder="1">
      <alignment/>
      <protection/>
    </xf>
    <xf numFmtId="0" fontId="63" fillId="35" borderId="24" xfId="174" applyFont="1" applyFill="1" applyBorder="1">
      <alignment/>
      <protection/>
    </xf>
    <xf numFmtId="0" fontId="63" fillId="35" borderId="41" xfId="174" applyFont="1" applyFill="1" applyBorder="1">
      <alignment/>
      <protection/>
    </xf>
    <xf numFmtId="0" fontId="63" fillId="0" borderId="41" xfId="174" applyFont="1" applyFill="1" applyBorder="1" applyAlignment="1">
      <alignment vertical="center"/>
      <protection/>
    </xf>
    <xf numFmtId="0" fontId="63" fillId="0" borderId="8" xfId="174" applyFont="1" applyFill="1" applyBorder="1" applyAlignment="1">
      <alignment horizontal="left" vertical="center" indent="2"/>
      <protection/>
    </xf>
    <xf numFmtId="0" fontId="52" fillId="0" borderId="41" xfId="174" applyFont="1" applyBorder="1">
      <alignment/>
      <protection/>
    </xf>
    <xf numFmtId="0" fontId="63" fillId="0" borderId="8" xfId="174" applyFont="1" applyFill="1" applyBorder="1" applyAlignment="1">
      <alignment vertical="center"/>
      <protection/>
    </xf>
    <xf numFmtId="0" fontId="52" fillId="0" borderId="24" xfId="174" applyFont="1" applyBorder="1">
      <alignment/>
      <protection/>
    </xf>
    <xf numFmtId="0" fontId="63" fillId="35" borderId="8" xfId="174" applyFont="1" applyFill="1" applyBorder="1" applyAlignment="1">
      <alignment horizontal="left" vertical="center" indent="1"/>
      <protection/>
    </xf>
    <xf numFmtId="0" fontId="63" fillId="35" borderId="24" xfId="174" applyFont="1" applyFill="1" applyBorder="1" applyAlignment="1">
      <alignment vertical="center"/>
      <protection/>
    </xf>
    <xf numFmtId="0" fontId="63" fillId="35" borderId="41" xfId="174" applyFont="1" applyFill="1" applyBorder="1" applyAlignment="1">
      <alignment vertical="center"/>
      <protection/>
    </xf>
    <xf numFmtId="16" fontId="63" fillId="35" borderId="24" xfId="174" applyNumberFormat="1" applyFont="1" applyFill="1" applyBorder="1" applyAlignment="1" quotePrefix="1">
      <alignment vertical="center"/>
      <protection/>
    </xf>
    <xf numFmtId="0" fontId="63" fillId="35" borderId="8" xfId="174" applyFont="1" applyFill="1" applyBorder="1" applyAlignment="1">
      <alignment horizontal="left" vertical="center" indent="2"/>
      <protection/>
    </xf>
    <xf numFmtId="0" fontId="63" fillId="35" borderId="24" xfId="174" applyFont="1" applyFill="1" applyBorder="1" applyAlignment="1">
      <alignment horizontal="left" vertical="center"/>
      <protection/>
    </xf>
    <xf numFmtId="0" fontId="52" fillId="35" borderId="41" xfId="174" applyFont="1" applyFill="1" applyBorder="1" applyAlignment="1">
      <alignment/>
      <protection/>
    </xf>
    <xf numFmtId="0" fontId="52" fillId="35" borderId="41" xfId="174" applyFont="1" applyFill="1" applyBorder="1">
      <alignment/>
      <protection/>
    </xf>
    <xf numFmtId="0" fontId="63" fillId="35" borderId="8" xfId="174" applyFont="1" applyFill="1" applyBorder="1" applyAlignment="1">
      <alignment horizontal="left" vertical="center" indent="3"/>
      <protection/>
    </xf>
    <xf numFmtId="0" fontId="52" fillId="35" borderId="24" xfId="174" applyFont="1" applyFill="1" applyBorder="1">
      <alignment/>
      <protection/>
    </xf>
    <xf numFmtId="16" fontId="63" fillId="35" borderId="8" xfId="174" applyNumberFormat="1" applyFont="1" applyFill="1" applyBorder="1" applyAlignment="1">
      <alignment horizontal="left" vertical="center" indent="2"/>
      <protection/>
    </xf>
    <xf numFmtId="0" fontId="63" fillId="34" borderId="47" xfId="174" applyFont="1" applyFill="1" applyBorder="1" applyAlignment="1" quotePrefix="1">
      <alignment horizontal="center" vertical="center"/>
      <protection/>
    </xf>
    <xf numFmtId="0" fontId="63" fillId="34" borderId="42" xfId="174" applyFont="1" applyFill="1" applyBorder="1" applyAlignment="1" quotePrefix="1">
      <alignment horizontal="center" vertical="center"/>
      <protection/>
    </xf>
    <xf numFmtId="0" fontId="63" fillId="34" borderId="43" xfId="174" applyFont="1" applyFill="1" applyBorder="1" applyAlignment="1" quotePrefix="1">
      <alignment horizontal="center" vertical="center"/>
      <protection/>
    </xf>
    <xf numFmtId="0" fontId="52" fillId="0" borderId="19" xfId="201" applyFont="1" applyFill="1" applyBorder="1">
      <alignment/>
      <protection/>
    </xf>
    <xf numFmtId="0" fontId="52" fillId="33" borderId="15" xfId="201" applyFont="1" applyFill="1" applyBorder="1">
      <alignment/>
      <protection/>
    </xf>
    <xf numFmtId="0" fontId="52" fillId="33" borderId="67" xfId="201" applyFont="1" applyFill="1" applyBorder="1">
      <alignment/>
      <protection/>
    </xf>
    <xf numFmtId="0" fontId="3" fillId="34" borderId="68" xfId="201" applyFont="1" applyFill="1" applyBorder="1" applyAlignment="1">
      <alignment horizontal="center" vertical="center" wrapText="1"/>
      <protection/>
    </xf>
    <xf numFmtId="0" fontId="3" fillId="34" borderId="15" xfId="201" applyFont="1" applyFill="1" applyBorder="1" applyAlignment="1">
      <alignment horizontal="center" vertical="center" wrapText="1"/>
      <protection/>
    </xf>
    <xf numFmtId="0" fontId="3" fillId="34" borderId="31" xfId="201" applyFont="1" applyFill="1" applyBorder="1" applyAlignment="1">
      <alignment horizontal="center" vertical="center" wrapText="1"/>
      <protection/>
    </xf>
    <xf numFmtId="0" fontId="3" fillId="34" borderId="32" xfId="201" applyFont="1" applyFill="1" applyBorder="1" applyAlignment="1">
      <alignment horizontal="center" vertical="center" wrapText="1"/>
      <protection/>
    </xf>
    <xf numFmtId="0" fontId="3" fillId="34" borderId="7" xfId="201" applyFont="1" applyFill="1" applyBorder="1" applyAlignment="1">
      <alignment horizontal="center" vertical="center" wrapText="1"/>
      <protection/>
    </xf>
    <xf numFmtId="0" fontId="3" fillId="34" borderId="46" xfId="201" applyFont="1" applyFill="1" applyBorder="1" applyAlignment="1">
      <alignment horizontal="center" vertical="center" wrapText="1"/>
      <protection/>
    </xf>
    <xf numFmtId="0" fontId="52" fillId="34" borderId="69" xfId="201" applyFont="1" applyFill="1" applyBorder="1" applyAlignment="1" quotePrefix="1">
      <alignment horizontal="center" vertical="center" wrapText="1"/>
      <protection/>
    </xf>
    <xf numFmtId="49" fontId="6" fillId="34" borderId="7" xfId="201" applyNumberFormat="1" applyFont="1" applyFill="1" applyBorder="1" applyAlignment="1">
      <alignment horizontal="center" vertical="center"/>
      <protection/>
    </xf>
    <xf numFmtId="49" fontId="6" fillId="34" borderId="46" xfId="201" applyNumberFormat="1" applyFont="1" applyFill="1" applyBorder="1" applyAlignment="1">
      <alignment horizontal="center" vertical="center"/>
      <protection/>
    </xf>
    <xf numFmtId="0" fontId="52" fillId="34" borderId="69" xfId="201" applyFont="1" applyFill="1" applyBorder="1" applyAlignment="1">
      <alignment horizontal="center" vertical="center" wrapText="1"/>
      <protection/>
    </xf>
    <xf numFmtId="0" fontId="52" fillId="34" borderId="69" xfId="201" applyFont="1" applyFill="1" applyBorder="1" applyAlignment="1">
      <alignment horizontal="center" vertical="center"/>
      <protection/>
    </xf>
    <xf numFmtId="0" fontId="79" fillId="34" borderId="42" xfId="200" applyFont="1" applyFill="1" applyBorder="1" applyAlignment="1" quotePrefix="1">
      <alignment horizontal="left" vertical="center" wrapText="1"/>
      <protection/>
    </xf>
    <xf numFmtId="0" fontId="63" fillId="34" borderId="42" xfId="202" applyFont="1" applyFill="1" applyBorder="1" applyAlignment="1">
      <alignment horizontal="center" vertical="center" wrapText="1"/>
      <protection/>
    </xf>
    <xf numFmtId="0" fontId="106" fillId="34" borderId="42" xfId="202" applyFont="1" applyFill="1" applyBorder="1" applyAlignment="1">
      <alignment horizontal="center" vertical="center" wrapText="1"/>
      <protection/>
    </xf>
    <xf numFmtId="0" fontId="63" fillId="34" borderId="43" xfId="202" applyFont="1" applyFill="1" applyBorder="1" applyAlignment="1">
      <alignment horizontal="center" vertical="center" wrapText="1"/>
      <protection/>
    </xf>
    <xf numFmtId="0" fontId="117" fillId="0" borderId="16" xfId="202" applyFont="1" applyFill="1" applyBorder="1" applyAlignment="1">
      <alignment horizontal="left" vertical="center" wrapText="1" indent="2"/>
      <protection/>
    </xf>
    <xf numFmtId="0" fontId="53" fillId="34" borderId="70" xfId="184" applyFont="1" applyFill="1" applyBorder="1" applyAlignment="1">
      <alignment horizontal="centerContinuous" vertical="center" wrapText="1"/>
      <protection/>
    </xf>
    <xf numFmtId="0" fontId="53" fillId="34" borderId="48" xfId="184" applyFont="1" applyFill="1" applyBorder="1" applyAlignment="1">
      <alignment horizontal="centerContinuous" vertical="center" wrapText="1"/>
      <protection/>
    </xf>
    <xf numFmtId="0" fontId="53" fillId="34" borderId="0" xfId="184" applyFont="1" applyFill="1" applyBorder="1" applyAlignment="1">
      <alignment vertical="center" wrapText="1"/>
      <protection/>
    </xf>
    <xf numFmtId="49" fontId="66" fillId="34" borderId="42" xfId="184" applyNumberFormat="1" applyFont="1" applyFill="1" applyBorder="1" applyAlignment="1">
      <alignment horizontal="center" vertical="center" wrapText="1"/>
      <protection/>
    </xf>
    <xf numFmtId="49" fontId="66" fillId="34" borderId="7" xfId="184" applyNumberFormat="1" applyFont="1" applyFill="1" applyBorder="1" applyAlignment="1">
      <alignment horizontal="center" vertical="center" wrapText="1"/>
      <protection/>
    </xf>
    <xf numFmtId="49" fontId="66" fillId="34" borderId="31" xfId="184" applyNumberFormat="1" applyFont="1" applyFill="1" applyBorder="1" applyAlignment="1">
      <alignment horizontal="center" vertical="center" wrapText="1"/>
      <protection/>
    </xf>
    <xf numFmtId="0" fontId="66" fillId="34" borderId="7" xfId="0" applyFont="1" applyFill="1" applyBorder="1" applyAlignment="1" quotePrefix="1">
      <alignment horizontal="center" vertical="center" wrapText="1"/>
    </xf>
    <xf numFmtId="49" fontId="66" fillId="34" borderId="7" xfId="184" applyNumberFormat="1" applyFont="1" applyFill="1" applyBorder="1" applyAlignment="1" quotePrefix="1">
      <alignment horizontal="center" vertical="center" wrapText="1"/>
      <protection/>
    </xf>
    <xf numFmtId="49" fontId="66" fillId="34" borderId="8" xfId="184" applyNumberFormat="1" applyFont="1" applyFill="1" applyBorder="1" applyAlignment="1">
      <alignment horizontal="center" vertical="center" wrapText="1"/>
      <protection/>
    </xf>
    <xf numFmtId="49" fontId="66" fillId="34" borderId="46" xfId="184" applyNumberFormat="1" applyFont="1" applyFill="1" applyBorder="1" applyAlignment="1">
      <alignment horizontal="center" vertical="center" wrapText="1"/>
      <protection/>
    </xf>
    <xf numFmtId="3" fontId="6" fillId="36" borderId="7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73" fillId="34" borderId="7" xfId="221" applyFont="1" applyFill="1" applyBorder="1" applyAlignment="1">
      <alignment horizontal="center" vertical="center" wrapText="1"/>
      <protection/>
    </xf>
    <xf numFmtId="9" fontId="73" fillId="34" borderId="7" xfId="221" applyNumberFormat="1" applyFont="1" applyFill="1" applyBorder="1" applyAlignment="1">
      <alignment horizontal="center" vertical="center" wrapText="1"/>
      <protection/>
    </xf>
    <xf numFmtId="0" fontId="67" fillId="35" borderId="24" xfId="221" applyFont="1" applyFill="1" applyBorder="1" applyAlignment="1">
      <alignment horizontal="left" vertical="center" wrapText="1"/>
      <protection/>
    </xf>
    <xf numFmtId="0" fontId="89" fillId="0" borderId="8" xfId="221" applyFont="1" applyFill="1" applyBorder="1" applyAlignment="1">
      <alignment horizontal="left" vertical="center" wrapText="1"/>
      <protection/>
    </xf>
    <xf numFmtId="0" fontId="89" fillId="0" borderId="41" xfId="221" applyFont="1" applyFill="1" applyBorder="1" applyAlignment="1">
      <alignment horizontal="left" vertical="center" wrapText="1"/>
      <protection/>
    </xf>
    <xf numFmtId="9" fontId="73" fillId="34" borderId="7" xfId="188" applyNumberFormat="1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horizontal="center" vertical="center" wrapText="1"/>
      <protection/>
    </xf>
    <xf numFmtId="0" fontId="67" fillId="35" borderId="24" xfId="188" applyFont="1" applyFill="1" applyBorder="1" applyAlignment="1">
      <alignment horizontal="left" vertical="center" wrapText="1"/>
      <protection/>
    </xf>
    <xf numFmtId="0" fontId="63" fillId="0" borderId="8" xfId="184" applyFont="1" applyFill="1" applyBorder="1" applyAlignment="1">
      <alignment horizontal="left" vertical="center" indent="1"/>
      <protection/>
    </xf>
    <xf numFmtId="0" fontId="79" fillId="34" borderId="60" xfId="184" applyFont="1" applyFill="1" applyBorder="1" applyAlignment="1">
      <alignment horizontal="center" vertical="center" wrapText="1"/>
      <protection/>
    </xf>
    <xf numFmtId="0" fontId="52" fillId="34" borderId="56" xfId="184" applyFont="1" applyFill="1" applyBorder="1" applyAlignment="1">
      <alignment horizontal="center"/>
      <protection/>
    </xf>
    <xf numFmtId="0" fontId="79" fillId="34" borderId="60" xfId="184" applyFont="1" applyFill="1" applyBorder="1" applyAlignment="1">
      <alignment horizontal="center" vertical="center"/>
      <protection/>
    </xf>
    <xf numFmtId="0" fontId="3" fillId="34" borderId="14" xfId="184" applyFont="1" applyFill="1" applyBorder="1" applyAlignment="1">
      <alignment horizontal="center" vertical="center" wrapText="1"/>
      <protection/>
    </xf>
    <xf numFmtId="0" fontId="63" fillId="0" borderId="71" xfId="174" applyFont="1" applyFill="1" applyBorder="1" applyAlignment="1">
      <alignment horizontal="center" vertical="center"/>
      <protection/>
    </xf>
    <xf numFmtId="0" fontId="6" fillId="0" borderId="72" xfId="184" applyFont="1" applyFill="1" applyBorder="1" applyAlignment="1">
      <alignment horizontal="center"/>
      <protection/>
    </xf>
    <xf numFmtId="0" fontId="6" fillId="0" borderId="73" xfId="184" applyFont="1" applyFill="1" applyBorder="1" applyAlignment="1">
      <alignment horizontal="center"/>
      <protection/>
    </xf>
    <xf numFmtId="0" fontId="6" fillId="0" borderId="71" xfId="184" applyFont="1" applyFill="1" applyBorder="1" applyAlignment="1">
      <alignment horizontal="center"/>
      <protection/>
    </xf>
    <xf numFmtId="0" fontId="6" fillId="0" borderId="74" xfId="184" applyFont="1" applyFill="1" applyBorder="1" applyAlignment="1">
      <alignment horizontal="center"/>
      <protection/>
    </xf>
    <xf numFmtId="0" fontId="63" fillId="0" borderId="71" xfId="202" applyFont="1" applyBorder="1" applyAlignment="1">
      <alignment horizontal="center"/>
      <protection/>
    </xf>
    <xf numFmtId="0" fontId="63" fillId="0" borderId="74" xfId="202" applyFont="1" applyBorder="1" applyAlignment="1">
      <alignment horizontal="center"/>
      <protection/>
    </xf>
    <xf numFmtId="0" fontId="63" fillId="0" borderId="75" xfId="202" applyFont="1" applyFill="1" applyBorder="1">
      <alignment/>
      <protection/>
    </xf>
    <xf numFmtId="0" fontId="52" fillId="0" borderId="72" xfId="174" applyFont="1" applyBorder="1" applyAlignment="1" quotePrefix="1">
      <alignment horizontal="center" vertical="center"/>
      <protection/>
    </xf>
    <xf numFmtId="0" fontId="52" fillId="0" borderId="73" xfId="174" applyFont="1" applyBorder="1" applyAlignment="1" quotePrefix="1">
      <alignment horizontal="center" vertical="center"/>
      <protection/>
    </xf>
    <xf numFmtId="0" fontId="52" fillId="0" borderId="71" xfId="174" applyFont="1" applyBorder="1" applyAlignment="1" quotePrefix="1">
      <alignment horizontal="center" vertical="center"/>
      <protection/>
    </xf>
    <xf numFmtId="0" fontId="52" fillId="0" borderId="74" xfId="174" applyFont="1" applyBorder="1" applyAlignment="1" quotePrefix="1">
      <alignment horizontal="center" vertical="center"/>
      <protection/>
    </xf>
    <xf numFmtId="0" fontId="52" fillId="0" borderId="76" xfId="174" applyFont="1" applyBorder="1" applyAlignment="1" quotePrefix="1">
      <alignment horizontal="center" vertical="center"/>
      <protection/>
    </xf>
    <xf numFmtId="0" fontId="52" fillId="0" borderId="77" xfId="174" applyFont="1" applyBorder="1" applyAlignment="1" quotePrefix="1">
      <alignment horizontal="center" vertical="center"/>
      <protection/>
    </xf>
    <xf numFmtId="0" fontId="52" fillId="37" borderId="73" xfId="174" applyFont="1" applyFill="1" applyBorder="1">
      <alignment/>
      <protection/>
    </xf>
    <xf numFmtId="0" fontId="52" fillId="35" borderId="73" xfId="174" applyFont="1" applyFill="1" applyBorder="1">
      <alignment/>
      <protection/>
    </xf>
    <xf numFmtId="0" fontId="52" fillId="0" borderId="73" xfId="174" applyFont="1" applyFill="1" applyBorder="1" applyAlignment="1" quotePrefix="1">
      <alignment horizontal="center" vertical="center" wrapText="1"/>
      <protection/>
    </xf>
    <xf numFmtId="0" fontId="52" fillId="0" borderId="73" xfId="0" applyFont="1" applyBorder="1" applyAlignment="1" quotePrefix="1">
      <alignment horizontal="center" vertical="center"/>
    </xf>
    <xf numFmtId="0" fontId="52" fillId="0" borderId="73" xfId="0" applyFont="1" applyFill="1" applyBorder="1" applyAlignment="1" quotePrefix="1">
      <alignment horizontal="center" vertical="center"/>
    </xf>
    <xf numFmtId="0" fontId="52" fillId="35" borderId="78" xfId="174" applyFont="1" applyFill="1" applyBorder="1">
      <alignment/>
      <protection/>
    </xf>
    <xf numFmtId="0" fontId="52" fillId="0" borderId="74" xfId="174" applyFont="1" applyBorder="1">
      <alignment/>
      <protection/>
    </xf>
    <xf numFmtId="0" fontId="52" fillId="35" borderId="74" xfId="174" applyFont="1" applyFill="1" applyBorder="1">
      <alignment/>
      <protection/>
    </xf>
    <xf numFmtId="0" fontId="52" fillId="0" borderId="74" xfId="174" applyFont="1" applyFill="1" applyBorder="1" applyAlignment="1" quotePrefix="1">
      <alignment horizontal="center" vertical="center" wrapText="1"/>
      <protection/>
    </xf>
    <xf numFmtId="0" fontId="52" fillId="0" borderId="74" xfId="0" applyFont="1" applyBorder="1" applyAlignment="1">
      <alignment/>
    </xf>
    <xf numFmtId="0" fontId="52" fillId="0" borderId="74" xfId="0" applyFont="1" applyFill="1" applyBorder="1" applyAlignment="1">
      <alignment/>
    </xf>
    <xf numFmtId="0" fontId="52" fillId="37" borderId="74" xfId="0" applyFont="1" applyFill="1" applyBorder="1" applyAlignment="1">
      <alignment/>
    </xf>
    <xf numFmtId="0" fontId="52" fillId="35" borderId="79" xfId="174" applyFont="1" applyFill="1" applyBorder="1">
      <alignment/>
      <protection/>
    </xf>
    <xf numFmtId="0" fontId="52" fillId="37" borderId="74" xfId="174" applyFont="1" applyFill="1" applyBorder="1">
      <alignment/>
      <protection/>
    </xf>
    <xf numFmtId="0" fontId="52" fillId="37" borderId="77" xfId="174" applyFont="1" applyFill="1" applyBorder="1">
      <alignment/>
      <protection/>
    </xf>
    <xf numFmtId="0" fontId="52" fillId="0" borderId="77" xfId="174" applyFont="1" applyBorder="1">
      <alignment/>
      <protection/>
    </xf>
    <xf numFmtId="0" fontId="52" fillId="0" borderId="77" xfId="174" applyFont="1" applyFill="1" applyBorder="1" applyAlignment="1" quotePrefix="1">
      <alignment horizontal="center" vertical="center" wrapText="1"/>
      <protection/>
    </xf>
    <xf numFmtId="0" fontId="52" fillId="0" borderId="77" xfId="0" applyFont="1" applyBorder="1" applyAlignment="1">
      <alignment/>
    </xf>
    <xf numFmtId="0" fontId="52" fillId="37" borderId="77" xfId="0" applyFont="1" applyFill="1" applyBorder="1" applyAlignment="1">
      <alignment/>
    </xf>
    <xf numFmtId="0" fontId="52" fillId="37" borderId="80" xfId="174" applyFont="1" applyFill="1" applyBorder="1">
      <alignment/>
      <protection/>
    </xf>
    <xf numFmtId="0" fontId="52" fillId="0" borderId="81" xfId="200" applyFont="1" applyFill="1" applyBorder="1" applyAlignment="1" quotePrefix="1">
      <alignment horizontal="center" vertical="center"/>
      <protection/>
    </xf>
    <xf numFmtId="0" fontId="52" fillId="0" borderId="81" xfId="200" applyFont="1" applyFill="1" applyBorder="1" applyAlignment="1">
      <alignment horizontal="center" vertical="center"/>
      <protection/>
    </xf>
    <xf numFmtId="0" fontId="52" fillId="0" borderId="82" xfId="200" applyFont="1" applyFill="1" applyBorder="1" applyAlignment="1" quotePrefix="1">
      <alignment horizontal="center" vertical="center"/>
      <protection/>
    </xf>
    <xf numFmtId="0" fontId="82" fillId="0" borderId="73" xfId="200" applyFont="1" applyFill="1" applyBorder="1" applyAlignment="1" quotePrefix="1">
      <alignment horizontal="center" vertical="center"/>
      <protection/>
    </xf>
    <xf numFmtId="0" fontId="82" fillId="37" borderId="73" xfId="200" applyFont="1" applyFill="1" applyBorder="1" applyAlignment="1" quotePrefix="1">
      <alignment horizontal="center" vertical="center"/>
      <protection/>
    </xf>
    <xf numFmtId="0" fontId="52" fillId="37" borderId="73" xfId="200" applyFont="1" applyFill="1" applyBorder="1" applyAlignment="1">
      <alignment horizontal="left"/>
      <protection/>
    </xf>
    <xf numFmtId="0" fontId="52" fillId="37" borderId="78" xfId="200" applyFont="1" applyFill="1" applyBorder="1" applyAlignment="1">
      <alignment horizontal="left"/>
      <protection/>
    </xf>
    <xf numFmtId="0" fontId="82" fillId="0" borderId="74" xfId="200" applyFont="1" applyFill="1" applyBorder="1" applyAlignment="1" quotePrefix="1">
      <alignment horizontal="center" vertical="center"/>
      <protection/>
    </xf>
    <xf numFmtId="0" fontId="82" fillId="37" borderId="74" xfId="200" applyFont="1" applyFill="1" applyBorder="1" applyAlignment="1" quotePrefix="1">
      <alignment horizontal="center" vertical="center"/>
      <protection/>
    </xf>
    <xf numFmtId="0" fontId="52" fillId="37" borderId="74" xfId="200" applyFont="1" applyFill="1" applyBorder="1" applyAlignment="1">
      <alignment horizontal="left"/>
      <protection/>
    </xf>
    <xf numFmtId="0" fontId="52" fillId="37" borderId="79" xfId="200" applyFont="1" applyFill="1" applyBorder="1" applyAlignment="1">
      <alignment horizontal="left"/>
      <protection/>
    </xf>
    <xf numFmtId="0" fontId="52" fillId="37" borderId="74" xfId="200" applyFont="1" applyFill="1" applyBorder="1">
      <alignment/>
      <protection/>
    </xf>
    <xf numFmtId="0" fontId="52" fillId="37" borderId="79" xfId="200" applyFont="1" applyFill="1" applyBorder="1">
      <alignment/>
      <protection/>
    </xf>
    <xf numFmtId="0" fontId="96" fillId="0" borderId="74" xfId="200" applyFont="1" applyFill="1" applyBorder="1" applyAlignment="1">
      <alignment horizontal="left" vertical="center"/>
      <protection/>
    </xf>
    <xf numFmtId="0" fontId="82" fillId="0" borderId="77" xfId="200" applyFont="1" applyFill="1" applyBorder="1" applyAlignment="1" quotePrefix="1">
      <alignment horizontal="center" vertical="center"/>
      <protection/>
    </xf>
    <xf numFmtId="0" fontId="82" fillId="37" borderId="77" xfId="200" applyFont="1" applyFill="1" applyBorder="1" applyAlignment="1" quotePrefix="1">
      <alignment horizontal="center" vertical="center"/>
      <protection/>
    </xf>
    <xf numFmtId="0" fontId="52" fillId="37" borderId="77" xfId="200" applyFont="1" applyFill="1" applyBorder="1">
      <alignment/>
      <protection/>
    </xf>
    <xf numFmtId="0" fontId="52" fillId="37" borderId="80" xfId="200" applyFont="1" applyFill="1" applyBorder="1">
      <alignment/>
      <protection/>
    </xf>
    <xf numFmtId="49" fontId="6" fillId="0" borderId="73" xfId="184" applyNumberFormat="1" applyFont="1" applyFill="1" applyBorder="1" applyAlignment="1">
      <alignment horizontal="center"/>
      <protection/>
    </xf>
    <xf numFmtId="49" fontId="6" fillId="0" borderId="78" xfId="184" applyNumberFormat="1" applyFont="1" applyFill="1" applyBorder="1" applyAlignment="1">
      <alignment horizontal="center"/>
      <protection/>
    </xf>
    <xf numFmtId="49" fontId="6" fillId="0" borderId="74" xfId="184" applyNumberFormat="1" applyFont="1" applyFill="1" applyBorder="1" applyAlignment="1">
      <alignment horizontal="center"/>
      <protection/>
    </xf>
    <xf numFmtId="49" fontId="6" fillId="37" borderId="79" xfId="184" applyNumberFormat="1" applyFont="1" applyFill="1" applyBorder="1" applyAlignment="1">
      <alignment horizontal="center"/>
      <protection/>
    </xf>
    <xf numFmtId="0" fontId="6" fillId="0" borderId="83" xfId="184" applyFont="1" applyFill="1" applyBorder="1" applyAlignment="1">
      <alignment horizontal="center"/>
      <protection/>
    </xf>
    <xf numFmtId="0" fontId="6" fillId="0" borderId="75" xfId="184" applyFont="1" applyFill="1" applyBorder="1" applyAlignment="1">
      <alignment horizontal="center"/>
      <protection/>
    </xf>
    <xf numFmtId="49" fontId="6" fillId="0" borderId="75" xfId="184" applyNumberFormat="1" applyFont="1" applyFill="1" applyBorder="1" applyAlignment="1">
      <alignment horizontal="center"/>
      <protection/>
    </xf>
    <xf numFmtId="49" fontId="6" fillId="37" borderId="84" xfId="184" applyNumberFormat="1" applyFont="1" applyFill="1" applyBorder="1" applyAlignment="1">
      <alignment horizontal="center"/>
      <protection/>
    </xf>
    <xf numFmtId="0" fontId="6" fillId="32" borderId="72" xfId="184" applyFont="1" applyFill="1" applyBorder="1" applyAlignment="1">
      <alignment horizontal="center"/>
      <protection/>
    </xf>
    <xf numFmtId="0" fontId="6" fillId="32" borderId="73" xfId="184" applyFont="1" applyFill="1" applyBorder="1" applyAlignment="1">
      <alignment horizontal="center"/>
      <protection/>
    </xf>
    <xf numFmtId="49" fontId="36" fillId="0" borderId="73" xfId="184" applyNumberFormat="1" applyFont="1" applyFill="1" applyBorder="1" applyAlignment="1">
      <alignment horizontal="center"/>
      <protection/>
    </xf>
    <xf numFmtId="49" fontId="36" fillId="37" borderId="78" xfId="184" applyNumberFormat="1" applyFont="1" applyFill="1" applyBorder="1" applyAlignment="1">
      <alignment horizontal="center"/>
      <protection/>
    </xf>
    <xf numFmtId="0" fontId="6" fillId="32" borderId="83" xfId="184" applyFont="1" applyFill="1" applyBorder="1" applyAlignment="1">
      <alignment horizontal="center" vertical="center"/>
      <protection/>
    </xf>
    <xf numFmtId="0" fontId="6" fillId="32" borderId="75" xfId="184" applyFont="1" applyFill="1" applyBorder="1" applyAlignment="1">
      <alignment horizontal="center" vertical="center"/>
      <protection/>
    </xf>
    <xf numFmtId="0" fontId="6" fillId="0" borderId="75" xfId="184" applyFont="1" applyFill="1" applyBorder="1" applyAlignment="1">
      <alignment horizontal="center" vertical="center"/>
      <protection/>
    </xf>
    <xf numFmtId="0" fontId="6" fillId="0" borderId="75" xfId="184" applyFont="1" applyFill="1" applyBorder="1" applyAlignment="1">
      <alignment vertical="center"/>
      <protection/>
    </xf>
    <xf numFmtId="0" fontId="6" fillId="37" borderId="84" xfId="184" applyFont="1" applyFill="1" applyBorder="1" applyAlignment="1">
      <alignment vertical="center"/>
      <protection/>
    </xf>
    <xf numFmtId="0" fontId="6" fillId="32" borderId="72" xfId="184" applyFont="1" applyFill="1" applyBorder="1" applyAlignment="1">
      <alignment horizontal="center" vertical="center"/>
      <protection/>
    </xf>
    <xf numFmtId="0" fontId="6" fillId="32" borderId="73" xfId="184" applyFont="1" applyFill="1" applyBorder="1" applyAlignment="1">
      <alignment horizontal="center" vertical="center"/>
      <protection/>
    </xf>
    <xf numFmtId="0" fontId="6" fillId="0" borderId="73" xfId="184" applyFont="1" applyFill="1" applyBorder="1" applyAlignment="1">
      <alignment horizontal="center" vertical="center"/>
      <protection/>
    </xf>
    <xf numFmtId="0" fontId="6" fillId="0" borderId="73" xfId="184" applyFont="1" applyFill="1" applyBorder="1" applyAlignment="1">
      <alignment vertical="center"/>
      <protection/>
    </xf>
    <xf numFmtId="0" fontId="6" fillId="37" borderId="78" xfId="184" applyFont="1" applyFill="1" applyBorder="1" applyAlignment="1">
      <alignment vertical="center"/>
      <protection/>
    </xf>
    <xf numFmtId="0" fontId="6" fillId="37" borderId="71" xfId="184" applyFont="1" applyFill="1" applyBorder="1" applyAlignment="1">
      <alignment horizontal="center" vertical="center"/>
      <protection/>
    </xf>
    <xf numFmtId="0" fontId="6" fillId="37" borderId="74" xfId="184" applyFont="1" applyFill="1" applyBorder="1" applyAlignment="1">
      <alignment horizontal="center" vertical="center"/>
      <protection/>
    </xf>
    <xf numFmtId="0" fontId="6" fillId="0" borderId="74" xfId="184" applyFont="1" applyFill="1" applyBorder="1" applyAlignment="1">
      <alignment vertical="center"/>
      <protection/>
    </xf>
    <xf numFmtId="0" fontId="6" fillId="37" borderId="79" xfId="184" applyFont="1" applyFill="1" applyBorder="1" applyAlignment="1">
      <alignment vertical="center"/>
      <protection/>
    </xf>
    <xf numFmtId="0" fontId="6" fillId="37" borderId="76" xfId="184" applyFont="1" applyFill="1" applyBorder="1" applyAlignment="1">
      <alignment horizontal="center" vertical="center"/>
      <protection/>
    </xf>
    <xf numFmtId="0" fontId="6" fillId="37" borderId="77" xfId="184" applyFont="1" applyFill="1" applyBorder="1" applyAlignment="1">
      <alignment horizontal="center" vertical="center"/>
      <protection/>
    </xf>
    <xf numFmtId="0" fontId="6" fillId="0" borderId="77" xfId="184" applyFont="1" applyFill="1" applyBorder="1" applyAlignment="1">
      <alignment vertical="center"/>
      <protection/>
    </xf>
    <xf numFmtId="0" fontId="6" fillId="37" borderId="80" xfId="184" applyFont="1" applyFill="1" applyBorder="1" applyAlignment="1">
      <alignment vertical="center"/>
      <protection/>
    </xf>
    <xf numFmtId="0" fontId="63" fillId="0" borderId="73" xfId="184" applyFont="1" applyFill="1" applyBorder="1" applyAlignment="1">
      <alignment horizontal="center"/>
      <protection/>
    </xf>
    <xf numFmtId="49" fontId="63" fillId="0" borderId="73" xfId="184" applyNumberFormat="1" applyFont="1" applyFill="1" applyBorder="1" applyAlignment="1">
      <alignment horizontal="center"/>
      <protection/>
    </xf>
    <xf numFmtId="49" fontId="63" fillId="0" borderId="73" xfId="184" applyNumberFormat="1" applyFont="1" applyFill="1" applyBorder="1" applyAlignment="1">
      <alignment horizontal="center" vertical="center"/>
      <protection/>
    </xf>
    <xf numFmtId="49" fontId="63" fillId="0" borderId="78" xfId="184" applyNumberFormat="1" applyFont="1" applyFill="1" applyBorder="1" applyAlignment="1">
      <alignment horizontal="center" vertical="center"/>
      <protection/>
    </xf>
    <xf numFmtId="0" fontId="63" fillId="0" borderId="74" xfId="184" applyFont="1" applyFill="1" applyBorder="1" applyAlignment="1">
      <alignment horizontal="center" vertical="center"/>
      <protection/>
    </xf>
    <xf numFmtId="0" fontId="63" fillId="0" borderId="74" xfId="184" applyFont="1" applyFill="1" applyBorder="1" applyAlignment="1">
      <alignment vertical="center"/>
      <protection/>
    </xf>
    <xf numFmtId="0" fontId="63" fillId="37" borderId="74" xfId="184" applyFont="1" applyFill="1" applyBorder="1" applyAlignment="1">
      <alignment vertical="center"/>
      <protection/>
    </xf>
    <xf numFmtId="0" fontId="63" fillId="37" borderId="79" xfId="184" applyFont="1" applyFill="1" applyBorder="1" applyAlignment="1">
      <alignment vertical="center"/>
      <protection/>
    </xf>
    <xf numFmtId="0" fontId="63" fillId="37" borderId="74" xfId="184" applyFont="1" applyFill="1" applyBorder="1" applyAlignment="1">
      <alignment horizontal="center" vertical="center"/>
      <protection/>
    </xf>
    <xf numFmtId="0" fontId="63" fillId="37" borderId="74" xfId="184" applyFont="1" applyFill="1" applyBorder="1" applyAlignment="1">
      <alignment horizontal="center" vertical="center" wrapText="1"/>
      <protection/>
    </xf>
    <xf numFmtId="0" fontId="80" fillId="37" borderId="74" xfId="184" applyFont="1" applyFill="1" applyBorder="1" applyAlignment="1">
      <alignment horizontal="center" vertical="center" wrapText="1"/>
      <protection/>
    </xf>
    <xf numFmtId="0" fontId="63" fillId="37" borderId="75" xfId="184" applyFont="1" applyFill="1" applyBorder="1" applyAlignment="1">
      <alignment horizontal="center" vertical="center" wrapText="1"/>
      <protection/>
    </xf>
    <xf numFmtId="0" fontId="80" fillId="37" borderId="75" xfId="184" applyFont="1" applyFill="1" applyBorder="1" applyAlignment="1">
      <alignment horizontal="center" vertical="center" wrapText="1"/>
      <protection/>
    </xf>
    <xf numFmtId="0" fontId="63" fillId="0" borderId="75" xfId="184" applyFont="1" applyFill="1" applyBorder="1" applyAlignment="1">
      <alignment vertical="center" wrapText="1"/>
      <protection/>
    </xf>
    <xf numFmtId="0" fontId="63" fillId="37" borderId="84" xfId="184" applyFont="1" applyFill="1" applyBorder="1" applyAlignment="1">
      <alignment vertical="center" wrapText="1"/>
      <protection/>
    </xf>
    <xf numFmtId="49" fontId="63" fillId="37" borderId="73" xfId="184" applyNumberFormat="1" applyFont="1" applyFill="1" applyBorder="1" applyAlignment="1">
      <alignment horizontal="center"/>
      <protection/>
    </xf>
    <xf numFmtId="49" fontId="63" fillId="37" borderId="78" xfId="184" applyNumberFormat="1" applyFont="1" applyFill="1" applyBorder="1" applyAlignment="1">
      <alignment horizontal="center"/>
      <protection/>
    </xf>
    <xf numFmtId="0" fontId="63" fillId="0" borderId="74" xfId="184" applyFont="1" applyFill="1" applyBorder="1" applyAlignment="1">
      <alignment horizontal="center"/>
      <protection/>
    </xf>
    <xf numFmtId="49" fontId="63" fillId="37" borderId="74" xfId="184" applyNumberFormat="1" applyFont="1" applyFill="1" applyBorder="1" applyAlignment="1">
      <alignment horizontal="center"/>
      <protection/>
    </xf>
    <xf numFmtId="49" fontId="63" fillId="37" borderId="79" xfId="184" applyNumberFormat="1" applyFont="1" applyFill="1" applyBorder="1" applyAlignment="1">
      <alignment horizontal="center"/>
      <protection/>
    </xf>
    <xf numFmtId="0" fontId="63" fillId="0" borderId="75" xfId="184" applyFont="1" applyFill="1" applyBorder="1" applyAlignment="1">
      <alignment horizontal="center"/>
      <protection/>
    </xf>
    <xf numFmtId="49" fontId="63" fillId="37" borderId="75" xfId="184" applyNumberFormat="1" applyFont="1" applyFill="1" applyBorder="1" applyAlignment="1">
      <alignment horizontal="center"/>
      <protection/>
    </xf>
    <xf numFmtId="49" fontId="63" fillId="37" borderId="84" xfId="184" applyNumberFormat="1" applyFont="1" applyFill="1" applyBorder="1" applyAlignment="1">
      <alignment horizontal="center"/>
      <protection/>
    </xf>
    <xf numFmtId="0" fontId="63" fillId="0" borderId="73" xfId="184" applyFont="1" applyFill="1" applyBorder="1" applyAlignment="1">
      <alignment horizontal="center" vertical="center"/>
      <protection/>
    </xf>
    <xf numFmtId="0" fontId="63" fillId="37" borderId="73" xfId="184" applyFont="1" applyFill="1" applyBorder="1" applyAlignment="1">
      <alignment horizontal="center" vertical="center"/>
      <protection/>
    </xf>
    <xf numFmtId="0" fontId="63" fillId="37" borderId="73" xfId="184" applyFont="1" applyFill="1" applyBorder="1" applyAlignment="1">
      <alignment vertical="center"/>
      <protection/>
    </xf>
    <xf numFmtId="0" fontId="63" fillId="37" borderId="78" xfId="184" applyFont="1" applyFill="1" applyBorder="1" applyAlignment="1">
      <alignment vertical="center"/>
      <protection/>
    </xf>
    <xf numFmtId="0" fontId="63" fillId="0" borderId="77" xfId="184" applyFont="1" applyFill="1" applyBorder="1" applyAlignment="1">
      <alignment horizontal="center" vertical="center"/>
      <protection/>
    </xf>
    <xf numFmtId="0" fontId="63" fillId="37" borderId="77" xfId="184" applyFont="1" applyFill="1" applyBorder="1" applyAlignment="1">
      <alignment horizontal="center" vertical="center"/>
      <protection/>
    </xf>
    <xf numFmtId="0" fontId="63" fillId="37" borderId="77" xfId="184" applyFont="1" applyFill="1" applyBorder="1" applyAlignment="1">
      <alignment vertical="center"/>
      <protection/>
    </xf>
    <xf numFmtId="0" fontId="63" fillId="37" borderId="80" xfId="184" applyFont="1" applyFill="1" applyBorder="1" applyAlignment="1">
      <alignment vertical="center"/>
      <protection/>
    </xf>
    <xf numFmtId="0" fontId="63" fillId="37" borderId="72" xfId="184" applyFont="1" applyFill="1" applyBorder="1" applyAlignment="1">
      <alignment horizontal="center" vertical="center"/>
      <protection/>
    </xf>
    <xf numFmtId="0" fontId="63" fillId="0" borderId="71" xfId="184" applyFont="1" applyFill="1" applyBorder="1" applyAlignment="1">
      <alignment horizontal="center" vertical="center"/>
      <protection/>
    </xf>
    <xf numFmtId="0" fontId="63" fillId="0" borderId="71" xfId="184" applyFont="1" applyBorder="1" applyAlignment="1">
      <alignment horizontal="center" vertical="center"/>
      <protection/>
    </xf>
    <xf numFmtId="0" fontId="63" fillId="0" borderId="74" xfId="184" applyFont="1" applyBorder="1" applyAlignment="1">
      <alignment horizontal="center" vertical="center"/>
      <protection/>
    </xf>
    <xf numFmtId="0" fontId="63" fillId="0" borderId="74" xfId="184" applyFont="1" applyBorder="1" applyAlignment="1">
      <alignment vertical="center"/>
      <protection/>
    </xf>
    <xf numFmtId="0" fontId="81" fillId="37" borderId="71" xfId="174" applyFont="1" applyFill="1" applyBorder="1" applyAlignment="1">
      <alignment horizontal="center" vertical="center"/>
      <protection/>
    </xf>
    <xf numFmtId="0" fontId="70" fillId="37" borderId="74" xfId="174" applyFont="1" applyFill="1" applyBorder="1" applyAlignment="1">
      <alignment horizontal="center"/>
      <protection/>
    </xf>
    <xf numFmtId="0" fontId="81" fillId="37" borderId="74" xfId="174" applyFont="1" applyFill="1" applyBorder="1" applyAlignment="1">
      <alignment horizontal="center" vertical="center"/>
      <protection/>
    </xf>
    <xf numFmtId="0" fontId="81" fillId="0" borderId="74" xfId="174" applyFont="1" applyFill="1" applyBorder="1" applyAlignment="1">
      <alignment vertical="center"/>
      <protection/>
    </xf>
    <xf numFmtId="0" fontId="52" fillId="37" borderId="79" xfId="174" applyFont="1" applyFill="1" applyBorder="1">
      <alignment/>
      <protection/>
    </xf>
    <xf numFmtId="0" fontId="63" fillId="37" borderId="76" xfId="174" applyFont="1" applyFill="1" applyBorder="1" applyAlignment="1">
      <alignment horizontal="center" vertical="center"/>
      <protection/>
    </xf>
    <xf numFmtId="0" fontId="52" fillId="37" borderId="77" xfId="174" applyFont="1" applyFill="1" applyBorder="1" applyAlignment="1">
      <alignment horizontal="center"/>
      <protection/>
    </xf>
    <xf numFmtId="0" fontId="63" fillId="37" borderId="77" xfId="174" applyFont="1" applyFill="1" applyBorder="1" applyAlignment="1">
      <alignment horizontal="center" vertical="center"/>
      <protection/>
    </xf>
    <xf numFmtId="0" fontId="63" fillId="0" borderId="77" xfId="174" applyFont="1" applyFill="1" applyBorder="1" applyAlignment="1">
      <alignment vertical="center"/>
      <protection/>
    </xf>
    <xf numFmtId="0" fontId="87" fillId="0" borderId="85" xfId="188" applyFont="1" applyFill="1" applyBorder="1" applyAlignment="1" quotePrefix="1">
      <alignment horizontal="center" vertical="center" wrapText="1"/>
      <protection/>
    </xf>
    <xf numFmtId="0" fontId="87" fillId="0" borderId="81" xfId="188" applyFont="1" applyFill="1" applyBorder="1" applyAlignment="1" quotePrefix="1">
      <alignment horizontal="center" vertical="center" wrapText="1"/>
      <protection/>
    </xf>
    <xf numFmtId="0" fontId="87" fillId="0" borderId="81" xfId="188" applyFont="1" applyFill="1" applyBorder="1" applyAlignment="1">
      <alignment horizontal="center" vertical="center" wrapText="1"/>
      <protection/>
    </xf>
    <xf numFmtId="0" fontId="88" fillId="0" borderId="81" xfId="188" applyFont="1" applyFill="1" applyBorder="1" applyAlignment="1">
      <alignment horizontal="left" vertical="center" wrapText="1"/>
      <protection/>
    </xf>
    <xf numFmtId="0" fontId="72" fillId="0" borderId="81" xfId="188" applyFont="1" applyFill="1" applyBorder="1" applyAlignment="1" quotePrefix="1">
      <alignment horizontal="center" vertical="center" wrapText="1"/>
      <protection/>
    </xf>
    <xf numFmtId="0" fontId="86" fillId="0" borderId="81" xfId="188" applyFont="1" applyFill="1" applyBorder="1" applyAlignment="1">
      <alignment horizontal="center" vertical="center" wrapText="1"/>
      <protection/>
    </xf>
    <xf numFmtId="9" fontId="86" fillId="0" borderId="81" xfId="188" applyNumberFormat="1" applyFont="1" applyFill="1" applyBorder="1" applyAlignment="1">
      <alignment horizontal="center" vertical="center"/>
      <protection/>
    </xf>
    <xf numFmtId="0" fontId="86" fillId="0" borderId="81" xfId="188" applyFont="1" applyFill="1" applyBorder="1" applyAlignment="1">
      <alignment vertical="center"/>
      <protection/>
    </xf>
    <xf numFmtId="0" fontId="87" fillId="0" borderId="82" xfId="221" applyFont="1" applyFill="1" applyBorder="1" applyAlignment="1">
      <alignment horizontal="center" vertical="center" wrapText="1"/>
      <protection/>
    </xf>
    <xf numFmtId="0" fontId="82" fillId="0" borderId="72" xfId="188" applyFont="1" applyFill="1" applyBorder="1" applyAlignment="1">
      <alignment wrapText="1"/>
      <protection/>
    </xf>
    <xf numFmtId="0" fontId="82" fillId="0" borderId="73" xfId="188" applyFont="1" applyBorder="1" applyAlignment="1">
      <alignment wrapText="1"/>
      <protection/>
    </xf>
    <xf numFmtId="0" fontId="82" fillId="0" borderId="73" xfId="188" applyFont="1" applyFill="1" applyBorder="1" applyAlignment="1">
      <alignment wrapText="1"/>
      <protection/>
    </xf>
    <xf numFmtId="0" fontId="52" fillId="0" borderId="73" xfId="188" applyFont="1" applyFill="1" applyBorder="1" applyAlignment="1">
      <alignment vertical="center" wrapText="1"/>
      <protection/>
    </xf>
    <xf numFmtId="0" fontId="52" fillId="0" borderId="73" xfId="188" applyFont="1" applyFill="1" applyBorder="1" applyAlignment="1">
      <alignment wrapText="1"/>
      <protection/>
    </xf>
    <xf numFmtId="0" fontId="82" fillId="37" borderId="78" xfId="188" applyFont="1" applyFill="1" applyBorder="1" applyAlignment="1">
      <alignment wrapText="1"/>
      <protection/>
    </xf>
    <xf numFmtId="0" fontId="82" fillId="0" borderId="71" xfId="188" applyFont="1" applyFill="1" applyBorder="1" applyAlignment="1">
      <alignment wrapText="1"/>
      <protection/>
    </xf>
    <xf numFmtId="0" fontId="82" fillId="0" borderId="74" xfId="188" applyFont="1" applyFill="1" applyBorder="1" applyAlignment="1">
      <alignment wrapText="1"/>
      <protection/>
    </xf>
    <xf numFmtId="0" fontId="82" fillId="37" borderId="74" xfId="188" applyFont="1" applyFill="1" applyBorder="1" applyAlignment="1">
      <alignment wrapText="1"/>
      <protection/>
    </xf>
    <xf numFmtId="0" fontId="82" fillId="0" borderId="74" xfId="188" applyFont="1" applyBorder="1" applyAlignment="1">
      <alignment wrapText="1"/>
      <protection/>
    </xf>
    <xf numFmtId="0" fontId="52" fillId="0" borderId="74" xfId="188" applyFont="1" applyFill="1" applyBorder="1" applyAlignment="1">
      <alignment vertical="center" wrapText="1"/>
      <protection/>
    </xf>
    <xf numFmtId="0" fontId="52" fillId="0" borderId="74" xfId="188" applyFont="1" applyFill="1" applyBorder="1" applyAlignment="1">
      <alignment wrapText="1"/>
      <protection/>
    </xf>
    <xf numFmtId="0" fontId="82" fillId="37" borderId="79" xfId="188" applyFont="1" applyFill="1" applyBorder="1" applyAlignment="1">
      <alignment wrapText="1"/>
      <protection/>
    </xf>
    <xf numFmtId="0" fontId="82" fillId="0" borderId="74" xfId="188" applyFont="1" applyFill="1" applyBorder="1" applyAlignment="1">
      <alignment vertical="center" wrapText="1"/>
      <protection/>
    </xf>
    <xf numFmtId="0" fontId="82" fillId="0" borderId="71" xfId="188" applyFont="1" applyBorder="1" applyAlignment="1">
      <alignment wrapText="1"/>
      <protection/>
    </xf>
    <xf numFmtId="0" fontId="82" fillId="0" borderId="83" xfId="188" applyFont="1" applyBorder="1" applyAlignment="1">
      <alignment wrapText="1"/>
      <protection/>
    </xf>
    <xf numFmtId="0" fontId="82" fillId="0" borderId="75" xfId="188" applyFont="1" applyBorder="1" applyAlignment="1">
      <alignment wrapText="1"/>
      <protection/>
    </xf>
    <xf numFmtId="0" fontId="82" fillId="0" borderId="75" xfId="188" applyFont="1" applyFill="1" applyBorder="1" applyAlignment="1">
      <alignment wrapText="1"/>
      <protection/>
    </xf>
    <xf numFmtId="0" fontId="82" fillId="37" borderId="75" xfId="188" applyFont="1" applyFill="1" applyBorder="1" applyAlignment="1">
      <alignment wrapText="1"/>
      <protection/>
    </xf>
    <xf numFmtId="0" fontId="82" fillId="0" borderId="75" xfId="188" applyFont="1" applyFill="1" applyBorder="1" applyAlignment="1">
      <alignment vertical="center" wrapText="1"/>
      <protection/>
    </xf>
    <xf numFmtId="0" fontId="92" fillId="37" borderId="75" xfId="188" applyFont="1" applyFill="1" applyBorder="1" applyAlignment="1">
      <alignment wrapText="1"/>
      <protection/>
    </xf>
    <xf numFmtId="0" fontId="82" fillId="37" borderId="84" xfId="188" applyFont="1" applyFill="1" applyBorder="1" applyAlignment="1">
      <alignment wrapText="1"/>
      <protection/>
    </xf>
    <xf numFmtId="0" fontId="82" fillId="37" borderId="73" xfId="188" applyFont="1" applyFill="1" applyBorder="1" applyAlignment="1">
      <alignment wrapText="1"/>
      <protection/>
    </xf>
    <xf numFmtId="0" fontId="82" fillId="0" borderId="73" xfId="188" applyFont="1" applyFill="1" applyBorder="1" applyAlignment="1">
      <alignment vertical="center" wrapText="1"/>
      <protection/>
    </xf>
    <xf numFmtId="0" fontId="92" fillId="37" borderId="73" xfId="188" applyFont="1" applyFill="1" applyBorder="1" applyAlignment="1">
      <alignment wrapText="1"/>
      <protection/>
    </xf>
    <xf numFmtId="0" fontId="82" fillId="0" borderId="76" xfId="188" applyFont="1" applyFill="1" applyBorder="1" applyAlignment="1">
      <alignment wrapText="1"/>
      <protection/>
    </xf>
    <xf numFmtId="0" fontId="82" fillId="0" borderId="77" xfId="188" applyFont="1" applyFill="1" applyBorder="1" applyAlignment="1">
      <alignment wrapText="1"/>
      <protection/>
    </xf>
    <xf numFmtId="0" fontId="82" fillId="37" borderId="77" xfId="188" applyFont="1" applyFill="1" applyBorder="1" applyAlignment="1">
      <alignment wrapText="1"/>
      <protection/>
    </xf>
    <xf numFmtId="0" fontId="82" fillId="0" borderId="77" xfId="188" applyFont="1" applyFill="1" applyBorder="1" applyAlignment="1">
      <alignment vertical="center" wrapText="1"/>
      <protection/>
    </xf>
    <xf numFmtId="0" fontId="92" fillId="37" borderId="77" xfId="188" applyFont="1" applyFill="1" applyBorder="1" applyAlignment="1">
      <alignment wrapText="1"/>
      <protection/>
    </xf>
    <xf numFmtId="0" fontId="82" fillId="37" borderId="80" xfId="188" applyFont="1" applyFill="1" applyBorder="1" applyAlignment="1">
      <alignment wrapText="1"/>
      <protection/>
    </xf>
    <xf numFmtId="0" fontId="87" fillId="0" borderId="72" xfId="221" applyFont="1" applyFill="1" applyBorder="1" applyAlignment="1" quotePrefix="1">
      <alignment horizontal="center" vertical="center" wrapText="1"/>
      <protection/>
    </xf>
    <xf numFmtId="0" fontId="87" fillId="0" borderId="73" xfId="221" applyFont="1" applyFill="1" applyBorder="1" applyAlignment="1" quotePrefix="1">
      <alignment horizontal="center" vertical="center" wrapText="1"/>
      <protection/>
    </xf>
    <xf numFmtId="0" fontId="87" fillId="0" borderId="73" xfId="221" applyFont="1" applyFill="1" applyBorder="1" applyAlignment="1">
      <alignment horizontal="center" vertical="center" wrapText="1"/>
      <protection/>
    </xf>
    <xf numFmtId="0" fontId="88" fillId="0" borderId="73" xfId="221" applyFont="1" applyFill="1" applyBorder="1" applyAlignment="1">
      <alignment horizontal="left" vertical="center" wrapText="1"/>
      <protection/>
    </xf>
    <xf numFmtId="0" fontId="72" fillId="0" borderId="73" xfId="221" applyFont="1" applyFill="1" applyBorder="1" applyAlignment="1" quotePrefix="1">
      <alignment horizontal="center" vertical="center" wrapText="1"/>
      <protection/>
    </xf>
    <xf numFmtId="0" fontId="86" fillId="0" borderId="73" xfId="221" applyFont="1" applyFill="1" applyBorder="1" applyAlignment="1">
      <alignment horizontal="center" vertical="center" wrapText="1"/>
      <protection/>
    </xf>
    <xf numFmtId="9" fontId="86" fillId="0" borderId="73" xfId="221" applyNumberFormat="1" applyFont="1" applyFill="1" applyBorder="1" applyAlignment="1">
      <alignment horizontal="center" vertical="center"/>
      <protection/>
    </xf>
    <xf numFmtId="0" fontId="86" fillId="0" borderId="73" xfId="221" applyFont="1" applyFill="1" applyBorder="1" applyAlignment="1">
      <alignment vertical="center"/>
      <protection/>
    </xf>
    <xf numFmtId="0" fontId="82" fillId="0" borderId="73" xfId="221" applyFont="1" applyFill="1" applyBorder="1" applyAlignment="1">
      <alignment wrapText="1"/>
      <protection/>
    </xf>
    <xf numFmtId="0" fontId="87" fillId="0" borderId="78" xfId="221" applyFont="1" applyFill="1" applyBorder="1" applyAlignment="1">
      <alignment horizontal="center" vertical="center" wrapText="1"/>
      <protection/>
    </xf>
    <xf numFmtId="0" fontId="87" fillId="0" borderId="71" xfId="221" applyFont="1" applyFill="1" applyBorder="1" applyAlignment="1" quotePrefix="1">
      <alignment horizontal="center" vertical="center" wrapText="1"/>
      <protection/>
    </xf>
    <xf numFmtId="0" fontId="87" fillId="0" borderId="74" xfId="221" applyFont="1" applyFill="1" applyBorder="1" applyAlignment="1" quotePrefix="1">
      <alignment horizontal="center" vertical="center" wrapText="1"/>
      <protection/>
    </xf>
    <xf numFmtId="0" fontId="82" fillId="38" borderId="74" xfId="221" applyFont="1" applyFill="1" applyBorder="1" applyAlignment="1">
      <alignment wrapText="1"/>
      <protection/>
    </xf>
    <xf numFmtId="0" fontId="82" fillId="0" borderId="74" xfId="180" applyFont="1" applyFill="1" applyBorder="1" applyAlignment="1">
      <alignment wrapText="1"/>
      <protection/>
    </xf>
    <xf numFmtId="0" fontId="82" fillId="0" borderId="74" xfId="221" applyFont="1" applyFill="1" applyBorder="1" applyAlignment="1">
      <alignment wrapText="1"/>
      <protection/>
    </xf>
    <xf numFmtId="0" fontId="86" fillId="0" borderId="74" xfId="221" applyFont="1" applyFill="1" applyBorder="1" applyAlignment="1">
      <alignment vertical="center"/>
      <protection/>
    </xf>
    <xf numFmtId="0" fontId="86" fillId="33" borderId="79" xfId="221" applyFont="1" applyFill="1" applyBorder="1" applyAlignment="1">
      <alignment vertical="center"/>
      <protection/>
    </xf>
    <xf numFmtId="0" fontId="82" fillId="0" borderId="71" xfId="221" applyFont="1" applyFill="1" applyBorder="1" applyAlignment="1">
      <alignment wrapText="1"/>
      <protection/>
    </xf>
    <xf numFmtId="0" fontId="82" fillId="0" borderId="74" xfId="221" applyFont="1" applyBorder="1" applyAlignment="1">
      <alignment wrapText="1"/>
      <protection/>
    </xf>
    <xf numFmtId="0" fontId="52" fillId="0" borderId="74" xfId="221" applyFont="1" applyFill="1" applyBorder="1" applyAlignment="1">
      <alignment vertical="center" wrapText="1"/>
      <protection/>
    </xf>
    <xf numFmtId="0" fontId="52" fillId="0" borderId="74" xfId="221" applyFont="1" applyFill="1" applyBorder="1" applyAlignment="1">
      <alignment wrapText="1"/>
      <protection/>
    </xf>
    <xf numFmtId="0" fontId="82" fillId="33" borderId="79" xfId="221" applyFont="1" applyFill="1" applyBorder="1" applyAlignment="1">
      <alignment wrapText="1"/>
      <protection/>
    </xf>
    <xf numFmtId="0" fontId="87" fillId="33" borderId="74" xfId="221" applyFont="1" applyFill="1" applyBorder="1" applyAlignment="1" quotePrefix="1">
      <alignment horizontal="center" vertical="center" wrapText="1"/>
      <protection/>
    </xf>
    <xf numFmtId="0" fontId="82" fillId="33" borderId="74" xfId="221" applyFont="1" applyFill="1" applyBorder="1" applyAlignment="1">
      <alignment horizontal="left" vertical="center" wrapText="1"/>
      <protection/>
    </xf>
    <xf numFmtId="0" fontId="82" fillId="0" borderId="74" xfId="180" applyFont="1" applyBorder="1" applyAlignment="1">
      <alignment wrapText="1"/>
      <protection/>
    </xf>
    <xf numFmtId="0" fontId="82" fillId="0" borderId="71" xfId="221" applyFont="1" applyBorder="1" applyAlignment="1">
      <alignment wrapText="1"/>
      <protection/>
    </xf>
    <xf numFmtId="0" fontId="82" fillId="0" borderId="74" xfId="221" applyFont="1" applyFill="1" applyBorder="1" applyAlignment="1">
      <alignment vertical="center" wrapText="1"/>
      <protection/>
    </xf>
    <xf numFmtId="0" fontId="82" fillId="0" borderId="83" xfId="221" applyFont="1" applyBorder="1" applyAlignment="1">
      <alignment wrapText="1"/>
      <protection/>
    </xf>
    <xf numFmtId="0" fontId="82" fillId="0" borderId="75" xfId="221" applyFont="1" applyBorder="1" applyAlignment="1">
      <alignment wrapText="1"/>
      <protection/>
    </xf>
    <xf numFmtId="0" fontId="82" fillId="0" borderId="75" xfId="221" applyFont="1" applyFill="1" applyBorder="1" applyAlignment="1">
      <alignment wrapText="1"/>
      <protection/>
    </xf>
    <xf numFmtId="0" fontId="82" fillId="38" borderId="75" xfId="221" applyFont="1" applyFill="1" applyBorder="1" applyAlignment="1">
      <alignment wrapText="1"/>
      <protection/>
    </xf>
    <xf numFmtId="0" fontId="82" fillId="0" borderId="75" xfId="180" applyFont="1" applyFill="1" applyBorder="1" applyAlignment="1">
      <alignment wrapText="1"/>
      <protection/>
    </xf>
    <xf numFmtId="0" fontId="82" fillId="0" borderId="75" xfId="180" applyFont="1" applyBorder="1" applyAlignment="1">
      <alignment wrapText="1"/>
      <protection/>
    </xf>
    <xf numFmtId="0" fontId="82" fillId="33" borderId="84" xfId="221" applyFont="1" applyFill="1" applyBorder="1" applyAlignment="1">
      <alignment wrapText="1"/>
      <protection/>
    </xf>
    <xf numFmtId="0" fontId="82" fillId="33" borderId="72" xfId="221" applyFont="1" applyFill="1" applyBorder="1" applyAlignment="1">
      <alignment wrapText="1"/>
      <protection/>
    </xf>
    <xf numFmtId="0" fontId="82" fillId="33" borderId="73" xfId="221" applyFont="1" applyFill="1" applyBorder="1" applyAlignment="1">
      <alignment wrapText="1"/>
      <protection/>
    </xf>
    <xf numFmtId="0" fontId="82" fillId="33" borderId="73" xfId="221" applyFont="1" applyFill="1" applyBorder="1" applyAlignment="1">
      <alignment vertical="center" wrapText="1"/>
      <protection/>
    </xf>
    <xf numFmtId="0" fontId="82" fillId="33" borderId="78" xfId="221" applyFont="1" applyFill="1" applyBorder="1" applyAlignment="1">
      <alignment wrapText="1"/>
      <protection/>
    </xf>
    <xf numFmtId="0" fontId="82" fillId="38" borderId="71" xfId="221" applyFont="1" applyFill="1" applyBorder="1" applyAlignment="1">
      <alignment wrapText="1"/>
      <protection/>
    </xf>
    <xf numFmtId="0" fontId="82" fillId="33" borderId="74" xfId="221" applyFont="1" applyFill="1" applyBorder="1" applyAlignment="1">
      <alignment vertical="center" wrapText="1"/>
      <protection/>
    </xf>
    <xf numFmtId="0" fontId="82" fillId="33" borderId="74" xfId="221" applyFont="1" applyFill="1" applyBorder="1">
      <alignment/>
      <protection/>
    </xf>
    <xf numFmtId="0" fontId="82" fillId="33" borderId="76" xfId="221" applyFont="1" applyFill="1" applyBorder="1" applyAlignment="1">
      <alignment wrapText="1"/>
      <protection/>
    </xf>
    <xf numFmtId="0" fontId="82" fillId="33" borderId="77" xfId="221" applyFont="1" applyFill="1" applyBorder="1" applyAlignment="1">
      <alignment wrapText="1"/>
      <protection/>
    </xf>
    <xf numFmtId="0" fontId="82" fillId="33" borderId="77" xfId="221" applyFont="1" applyFill="1" applyBorder="1" applyAlignment="1">
      <alignment vertical="center" wrapText="1"/>
      <protection/>
    </xf>
    <xf numFmtId="0" fontId="82" fillId="33" borderId="77" xfId="221" applyFont="1" applyFill="1" applyBorder="1">
      <alignment/>
      <protection/>
    </xf>
    <xf numFmtId="0" fontId="82" fillId="0" borderId="77" xfId="221" applyFont="1" applyFill="1" applyBorder="1" applyAlignment="1">
      <alignment wrapText="1"/>
      <protection/>
    </xf>
    <xf numFmtId="0" fontId="82" fillId="33" borderId="80" xfId="221" applyFont="1" applyFill="1" applyBorder="1" applyAlignment="1">
      <alignment wrapText="1"/>
      <protection/>
    </xf>
    <xf numFmtId="0" fontId="80" fillId="33" borderId="72" xfId="174" applyFont="1" applyFill="1" applyBorder="1" applyAlignment="1">
      <alignment horizontal="center"/>
      <protection/>
    </xf>
    <xf numFmtId="0" fontId="80" fillId="33" borderId="73" xfId="174" applyFont="1" applyFill="1" applyBorder="1" applyAlignment="1">
      <alignment horizontal="center"/>
      <protection/>
    </xf>
    <xf numFmtId="49" fontId="80" fillId="33" borderId="73" xfId="174" applyNumberFormat="1" applyFont="1" applyFill="1" applyBorder="1" applyAlignment="1">
      <alignment horizontal="center"/>
      <protection/>
    </xf>
    <xf numFmtId="49" fontId="63" fillId="0" borderId="73" xfId="174" applyNumberFormat="1" applyFont="1" applyFill="1" applyBorder="1" applyAlignment="1">
      <alignment horizontal="center" vertical="center"/>
      <protection/>
    </xf>
    <xf numFmtId="49" fontId="63" fillId="0" borderId="78" xfId="174" applyNumberFormat="1" applyFont="1" applyFill="1" applyBorder="1" applyAlignment="1">
      <alignment horizontal="center" vertical="center"/>
      <protection/>
    </xf>
    <xf numFmtId="0" fontId="80" fillId="33" borderId="71" xfId="174" applyFont="1" applyFill="1" applyBorder="1" applyAlignment="1">
      <alignment horizontal="center"/>
      <protection/>
    </xf>
    <xf numFmtId="0" fontId="80" fillId="33" borderId="74" xfId="174" applyFont="1" applyFill="1" applyBorder="1" applyAlignment="1">
      <alignment horizontal="center"/>
      <protection/>
    </xf>
    <xf numFmtId="49" fontId="80" fillId="33" borderId="74" xfId="174" applyNumberFormat="1" applyFont="1" applyFill="1" applyBorder="1" applyAlignment="1">
      <alignment horizontal="center"/>
      <protection/>
    </xf>
    <xf numFmtId="49" fontId="63" fillId="0" borderId="74" xfId="174" applyNumberFormat="1" applyFont="1" applyFill="1" applyBorder="1" applyAlignment="1">
      <alignment horizontal="center" vertical="center"/>
      <protection/>
    </xf>
    <xf numFmtId="0" fontId="63" fillId="39" borderId="79" xfId="174" applyFont="1" applyFill="1" applyBorder="1" applyAlignment="1">
      <alignment vertical="center"/>
      <protection/>
    </xf>
    <xf numFmtId="0" fontId="63" fillId="0" borderId="74" xfId="174" applyFont="1" applyFill="1" applyBorder="1" applyAlignment="1">
      <alignment horizontal="center" vertical="center"/>
      <protection/>
    </xf>
    <xf numFmtId="49" fontId="63" fillId="38" borderId="74" xfId="174" applyNumberFormat="1" applyFont="1" applyFill="1" applyBorder="1" applyAlignment="1">
      <alignment horizontal="center" vertical="center"/>
      <protection/>
    </xf>
    <xf numFmtId="49" fontId="63" fillId="38" borderId="79" xfId="174" applyNumberFormat="1" applyFont="1" applyFill="1" applyBorder="1" applyAlignment="1">
      <alignment horizontal="center" vertical="center"/>
      <protection/>
    </xf>
    <xf numFmtId="0" fontId="63" fillId="0" borderId="74" xfId="174" applyFont="1" applyBorder="1" applyAlignment="1">
      <alignment vertical="center"/>
      <protection/>
    </xf>
    <xf numFmtId="0" fontId="63" fillId="33" borderId="74" xfId="174" applyFont="1" applyFill="1" applyBorder="1" applyAlignment="1">
      <alignment horizontal="center" vertical="center"/>
      <protection/>
    </xf>
    <xf numFmtId="0" fontId="63" fillId="33" borderId="74" xfId="174" applyFont="1" applyFill="1" applyBorder="1" applyAlignment="1">
      <alignment vertical="center"/>
      <protection/>
    </xf>
    <xf numFmtId="0" fontId="63" fillId="33" borderId="71" xfId="174" applyFont="1" applyFill="1" applyBorder="1" applyAlignment="1">
      <alignment horizontal="center" vertical="center"/>
      <protection/>
    </xf>
    <xf numFmtId="0" fontId="63" fillId="33" borderId="79" xfId="174" applyFont="1" applyFill="1" applyBorder="1" applyAlignment="1">
      <alignment horizontal="center" vertical="center"/>
      <protection/>
    </xf>
    <xf numFmtId="0" fontId="63" fillId="0" borderId="71" xfId="174" applyFont="1" applyBorder="1" applyAlignment="1">
      <alignment horizontal="center" vertical="center"/>
      <protection/>
    </xf>
    <xf numFmtId="0" fontId="52" fillId="0" borderId="74" xfId="174" applyFont="1" applyBorder="1" applyAlignment="1">
      <alignment horizontal="center"/>
      <protection/>
    </xf>
    <xf numFmtId="0" fontId="63" fillId="0" borderId="74" xfId="174" applyFont="1" applyFill="1" applyBorder="1" applyAlignment="1">
      <alignment vertical="center"/>
      <protection/>
    </xf>
    <xf numFmtId="0" fontId="63" fillId="39" borderId="71" xfId="174" applyFont="1" applyFill="1" applyBorder="1" applyAlignment="1">
      <alignment horizontal="center" vertical="center"/>
      <protection/>
    </xf>
    <xf numFmtId="0" fontId="52" fillId="39" borderId="74" xfId="174" applyFont="1" applyFill="1" applyBorder="1" applyAlignment="1">
      <alignment horizontal="center"/>
      <protection/>
    </xf>
    <xf numFmtId="0" fontId="63" fillId="39" borderId="74" xfId="174" applyFont="1" applyFill="1" applyBorder="1" applyAlignment="1">
      <alignment horizontal="center" vertical="center"/>
      <protection/>
    </xf>
    <xf numFmtId="0" fontId="63" fillId="0" borderId="74" xfId="174" applyFont="1" applyBorder="1" applyAlignment="1">
      <alignment horizontal="center" vertical="center"/>
      <protection/>
    </xf>
    <xf numFmtId="0" fontId="52" fillId="39" borderId="79" xfId="174" applyFont="1" applyFill="1" applyBorder="1">
      <alignment/>
      <protection/>
    </xf>
    <xf numFmtId="0" fontId="81" fillId="38" borderId="71" xfId="174" applyFont="1" applyFill="1" applyBorder="1" applyAlignment="1">
      <alignment horizontal="center" vertical="center"/>
      <protection/>
    </xf>
    <xf numFmtId="0" fontId="70" fillId="38" borderId="74" xfId="174" applyFont="1" applyFill="1" applyBorder="1" applyAlignment="1">
      <alignment horizontal="center"/>
      <protection/>
    </xf>
    <xf numFmtId="0" fontId="81" fillId="38" borderId="74" xfId="174" applyFont="1" applyFill="1" applyBorder="1" applyAlignment="1">
      <alignment horizontal="center" vertical="center"/>
      <protection/>
    </xf>
    <xf numFmtId="0" fontId="63" fillId="33" borderId="76" xfId="174" applyFont="1" applyFill="1" applyBorder="1" applyAlignment="1">
      <alignment horizontal="center" vertical="center"/>
      <protection/>
    </xf>
    <xf numFmtId="0" fontId="52" fillId="33" borderId="77" xfId="174" applyFont="1" applyFill="1" applyBorder="1" applyAlignment="1">
      <alignment horizontal="center"/>
      <protection/>
    </xf>
    <xf numFmtId="0" fontId="63" fillId="33" borderId="77" xfId="174" applyFont="1" applyFill="1" applyBorder="1" applyAlignment="1">
      <alignment horizontal="center" vertical="center"/>
      <protection/>
    </xf>
    <xf numFmtId="0" fontId="63" fillId="39" borderId="86" xfId="174" applyFont="1" applyFill="1" applyBorder="1" applyAlignment="1">
      <alignment vertical="center"/>
      <protection/>
    </xf>
    <xf numFmtId="0" fontId="63" fillId="0" borderId="73" xfId="202" applyFont="1" applyBorder="1" applyAlignment="1">
      <alignment horizontal="center" vertical="center" wrapText="1"/>
      <protection/>
    </xf>
    <xf numFmtId="0" fontId="63" fillId="33" borderId="73" xfId="202" applyFont="1" applyFill="1" applyBorder="1" applyAlignment="1">
      <alignment horizontal="center" vertical="center" wrapText="1"/>
      <protection/>
    </xf>
    <xf numFmtId="0" fontId="52" fillId="33" borderId="73" xfId="202" applyFont="1" applyFill="1" applyBorder="1" applyAlignment="1">
      <alignment wrapText="1"/>
      <protection/>
    </xf>
    <xf numFmtId="0" fontId="52" fillId="33" borderId="78" xfId="202" applyFont="1" applyFill="1" applyBorder="1" applyAlignment="1">
      <alignment wrapText="1"/>
      <protection/>
    </xf>
    <xf numFmtId="0" fontId="63" fillId="33" borderId="71" xfId="202" applyFont="1" applyFill="1" applyBorder="1" applyAlignment="1">
      <alignment horizontal="center" vertical="center" wrapText="1"/>
      <protection/>
    </xf>
    <xf numFmtId="0" fontId="63" fillId="33" borderId="74" xfId="202" applyFont="1" applyFill="1" applyBorder="1" applyAlignment="1">
      <alignment horizontal="center" vertical="center" wrapText="1"/>
      <protection/>
    </xf>
    <xf numFmtId="0" fontId="52" fillId="33" borderId="74" xfId="202" applyFont="1" applyFill="1" applyBorder="1" applyAlignment="1">
      <alignment wrapText="1"/>
      <protection/>
    </xf>
    <xf numFmtId="0" fontId="52" fillId="33" borderId="79" xfId="202" applyFont="1" applyFill="1" applyBorder="1" applyAlignment="1">
      <alignment wrapText="1"/>
      <protection/>
    </xf>
    <xf numFmtId="0" fontId="63" fillId="33" borderId="74" xfId="202" applyFont="1" applyFill="1" applyBorder="1">
      <alignment/>
      <protection/>
    </xf>
    <xf numFmtId="0" fontId="63" fillId="33" borderId="74" xfId="202" applyFont="1" applyFill="1" applyBorder="1" applyAlignment="1">
      <alignment horizontal="center"/>
      <protection/>
    </xf>
    <xf numFmtId="0" fontId="52" fillId="33" borderId="74" xfId="202" applyFont="1" applyFill="1" applyBorder="1">
      <alignment/>
      <protection/>
    </xf>
    <xf numFmtId="0" fontId="52" fillId="33" borderId="79" xfId="202" applyFont="1" applyFill="1" applyBorder="1">
      <alignment/>
      <protection/>
    </xf>
    <xf numFmtId="0" fontId="63" fillId="33" borderId="71" xfId="202" applyFont="1" applyFill="1" applyBorder="1" applyAlignment="1">
      <alignment horizontal="center"/>
      <protection/>
    </xf>
    <xf numFmtId="0" fontId="80" fillId="33" borderId="74" xfId="202" applyFont="1" applyFill="1" applyBorder="1">
      <alignment/>
      <protection/>
    </xf>
    <xf numFmtId="0" fontId="63" fillId="0" borderId="74" xfId="202" applyFont="1" applyFill="1" applyBorder="1">
      <alignment/>
      <protection/>
    </xf>
    <xf numFmtId="0" fontId="63" fillId="0" borderId="85" xfId="202" applyFont="1" applyBorder="1" applyAlignment="1">
      <alignment horizontal="center" vertical="center" wrapText="1"/>
      <protection/>
    </xf>
    <xf numFmtId="0" fontId="63" fillId="0" borderId="81" xfId="202" applyFont="1" applyBorder="1" applyAlignment="1">
      <alignment horizontal="center" vertical="center" wrapText="1"/>
      <protection/>
    </xf>
    <xf numFmtId="0" fontId="63" fillId="33" borderId="81" xfId="202" applyFont="1" applyFill="1" applyBorder="1" applyAlignment="1">
      <alignment horizontal="center" vertical="center" wrapText="1"/>
      <protection/>
    </xf>
    <xf numFmtId="0" fontId="52" fillId="33" borderId="81" xfId="202" applyFont="1" applyFill="1" applyBorder="1" applyAlignment="1" quotePrefix="1">
      <alignment wrapText="1"/>
      <protection/>
    </xf>
    <xf numFmtId="0" fontId="52" fillId="33" borderId="81" xfId="202" applyFont="1" applyFill="1" applyBorder="1" applyAlignment="1">
      <alignment wrapText="1"/>
      <protection/>
    </xf>
    <xf numFmtId="0" fontId="63" fillId="0" borderId="87" xfId="202" applyFont="1" applyBorder="1" applyAlignment="1">
      <alignment horizontal="center" vertical="center" wrapText="1"/>
      <protection/>
    </xf>
    <xf numFmtId="0" fontId="63" fillId="0" borderId="88" xfId="202" applyFont="1" applyBorder="1" applyAlignment="1">
      <alignment horizontal="center" vertical="center" wrapText="1"/>
      <protection/>
    </xf>
    <xf numFmtId="0" fontId="63" fillId="33" borderId="88" xfId="202" applyFont="1" applyFill="1" applyBorder="1">
      <alignment/>
      <protection/>
    </xf>
    <xf numFmtId="0" fontId="52" fillId="0" borderId="88" xfId="202" applyFont="1" applyBorder="1">
      <alignment/>
      <protection/>
    </xf>
    <xf numFmtId="0" fontId="52" fillId="0" borderId="89" xfId="202" applyFont="1" applyBorder="1">
      <alignment/>
      <protection/>
    </xf>
    <xf numFmtId="0" fontId="63" fillId="33" borderId="72" xfId="202" applyFont="1" applyFill="1" applyBorder="1" applyAlignment="1">
      <alignment horizontal="center" vertical="center" wrapText="1"/>
      <protection/>
    </xf>
    <xf numFmtId="0" fontId="63" fillId="0" borderId="83" xfId="202" applyFont="1" applyBorder="1" applyAlignment="1">
      <alignment horizontal="center"/>
      <protection/>
    </xf>
    <xf numFmtId="0" fontId="63" fillId="0" borderId="75" xfId="202" applyFont="1" applyBorder="1" applyAlignment="1">
      <alignment horizontal="center"/>
      <protection/>
    </xf>
    <xf numFmtId="0" fontId="63" fillId="33" borderId="75" xfId="202" applyFont="1" applyFill="1" applyBorder="1" applyAlignment="1">
      <alignment horizontal="center"/>
      <protection/>
    </xf>
    <xf numFmtId="0" fontId="52" fillId="33" borderId="75" xfId="202" applyFont="1" applyFill="1" applyBorder="1">
      <alignment/>
      <protection/>
    </xf>
    <xf numFmtId="0" fontId="52" fillId="33" borderId="82" xfId="202" applyFont="1" applyFill="1" applyBorder="1" applyAlignment="1">
      <alignment wrapText="1"/>
      <protection/>
    </xf>
    <xf numFmtId="0" fontId="52" fillId="33" borderId="84" xfId="202" applyFont="1" applyFill="1" applyBorder="1">
      <alignment/>
      <protection/>
    </xf>
    <xf numFmtId="0" fontId="56" fillId="34" borderId="68" xfId="184" applyFont="1" applyFill="1" applyBorder="1" applyAlignment="1">
      <alignment horizontal="center" vertical="center" wrapText="1"/>
      <protection/>
    </xf>
    <xf numFmtId="0" fontId="56" fillId="34" borderId="51" xfId="184" applyFont="1" applyFill="1" applyBorder="1" applyAlignment="1">
      <alignment vertical="center" wrapText="1"/>
      <protection/>
    </xf>
    <xf numFmtId="0" fontId="56" fillId="34" borderId="50" xfId="184" applyFont="1" applyFill="1" applyBorder="1" applyAlignment="1">
      <alignment vertical="center" wrapText="1"/>
      <protection/>
    </xf>
    <xf numFmtId="0" fontId="56" fillId="34" borderId="31" xfId="0" applyFont="1" applyFill="1" applyBorder="1" applyAlignment="1">
      <alignment horizontal="center" vertical="center" wrapText="1"/>
    </xf>
    <xf numFmtId="9" fontId="56" fillId="34" borderId="8" xfId="0" applyNumberFormat="1" applyFont="1" applyFill="1" applyBorder="1" applyAlignment="1">
      <alignment horizontal="center" vertical="center" wrapText="1"/>
    </xf>
    <xf numFmtId="0" fontId="56" fillId="34" borderId="31" xfId="184" applyFont="1" applyFill="1" applyBorder="1" applyAlignment="1">
      <alignment horizontal="center" vertical="center" wrapText="1"/>
      <protection/>
    </xf>
    <xf numFmtId="9" fontId="56" fillId="34" borderId="31" xfId="184" applyNumberFormat="1" applyFont="1" applyFill="1" applyBorder="1" applyAlignment="1">
      <alignment horizontal="center" vertical="center" wrapText="1"/>
      <protection/>
    </xf>
    <xf numFmtId="9" fontId="56" fillId="34" borderId="14" xfId="184" applyNumberFormat="1" applyFont="1" applyFill="1" applyBorder="1" applyAlignment="1">
      <alignment horizontal="center" vertical="center" wrapText="1"/>
      <protection/>
    </xf>
    <xf numFmtId="0" fontId="56" fillId="34" borderId="15" xfId="184" applyFont="1" applyFill="1" applyBorder="1" applyAlignment="1">
      <alignment horizontal="center" vertical="center" wrapText="1"/>
      <protection/>
    </xf>
    <xf numFmtId="0" fontId="118" fillId="34" borderId="60" xfId="184" applyFont="1" applyFill="1" applyBorder="1" applyAlignment="1">
      <alignment horizontal="center" vertical="center" wrapText="1"/>
      <protection/>
    </xf>
    <xf numFmtId="0" fontId="118" fillId="34" borderId="8" xfId="0" applyFont="1" applyFill="1" applyBorder="1" applyAlignment="1">
      <alignment horizontal="center" vertical="center" wrapText="1"/>
    </xf>
    <xf numFmtId="0" fontId="56" fillId="34" borderId="7" xfId="175" applyFont="1" applyFill="1" applyBorder="1" applyAlignment="1">
      <alignment horizontal="center" vertical="center" wrapText="1"/>
      <protection/>
    </xf>
    <xf numFmtId="49" fontId="72" fillId="34" borderId="31" xfId="184" applyNumberFormat="1" applyFont="1" applyFill="1" applyBorder="1" applyAlignment="1">
      <alignment horizontal="center" vertical="center" wrapText="1"/>
      <protection/>
    </xf>
    <xf numFmtId="49" fontId="72" fillId="34" borderId="7" xfId="184" applyNumberFormat="1" applyFont="1" applyFill="1" applyBorder="1" applyAlignment="1">
      <alignment horizontal="center" vertical="center" wrapText="1"/>
      <protection/>
    </xf>
    <xf numFmtId="49" fontId="72" fillId="34" borderId="58" xfId="184" applyNumberFormat="1" applyFont="1" applyFill="1" applyBorder="1" applyAlignment="1">
      <alignment horizontal="center" vertical="center" wrapText="1"/>
      <protection/>
    </xf>
    <xf numFmtId="49" fontId="72" fillId="34" borderId="31" xfId="175" applyNumberFormat="1" applyFont="1" applyFill="1" applyBorder="1" applyAlignment="1">
      <alignment horizontal="center" vertical="center" wrapText="1"/>
      <protection/>
    </xf>
    <xf numFmtId="49" fontId="72" fillId="34" borderId="64" xfId="184" applyNumberFormat="1" applyFont="1" applyFill="1" applyBorder="1" applyAlignment="1">
      <alignment horizontal="center" vertical="center" wrapText="1"/>
      <protection/>
    </xf>
    <xf numFmtId="0" fontId="101" fillId="0" borderId="7" xfId="226" applyFont="1" applyFill="1" applyBorder="1" applyAlignment="1">
      <alignment horizontal="left" vertical="center" wrapText="1" indent="3"/>
      <protection/>
    </xf>
    <xf numFmtId="0" fontId="101" fillId="0" borderId="8" xfId="175" applyFont="1" applyFill="1" applyBorder="1" applyAlignment="1">
      <alignment horizontal="left" vertical="center" wrapText="1"/>
      <protection/>
    </xf>
    <xf numFmtId="0" fontId="101" fillId="0" borderId="41" xfId="175" applyFont="1" applyFill="1" applyBorder="1" applyAlignment="1">
      <alignment horizontal="left" vertical="center" wrapText="1"/>
      <protection/>
    </xf>
    <xf numFmtId="0" fontId="101" fillId="0" borderId="65" xfId="175" applyFont="1" applyFill="1" applyBorder="1" applyAlignment="1">
      <alignment horizontal="left" vertical="center" wrapText="1"/>
      <protection/>
    </xf>
    <xf numFmtId="0" fontId="101" fillId="0" borderId="25" xfId="175" applyFont="1" applyFill="1" applyBorder="1" applyAlignment="1">
      <alignment horizontal="left" vertical="center" wrapText="1"/>
      <protection/>
    </xf>
    <xf numFmtId="0" fontId="82" fillId="27" borderId="72" xfId="175" applyFont="1" applyFill="1" applyBorder="1" applyAlignment="1">
      <alignment horizontal="left" vertical="center" wrapText="1"/>
      <protection/>
    </xf>
    <xf numFmtId="0" fontId="82" fillId="27" borderId="73" xfId="175" applyFont="1" applyFill="1" applyBorder="1" applyAlignment="1">
      <alignment horizontal="left" vertical="center" wrapText="1"/>
      <protection/>
    </xf>
    <xf numFmtId="0" fontId="102" fillId="27" borderId="73" xfId="175" applyFont="1" applyFill="1" applyBorder="1" applyAlignment="1">
      <alignment horizontal="left" vertical="center" wrapText="1"/>
      <protection/>
    </xf>
    <xf numFmtId="0" fontId="85" fillId="27" borderId="73" xfId="175" applyFont="1" applyFill="1" applyBorder="1" applyAlignment="1">
      <alignment horizontal="center" vertical="center" wrapText="1"/>
      <protection/>
    </xf>
    <xf numFmtId="0" fontId="82" fillId="27" borderId="73" xfId="184" applyFont="1" applyFill="1" applyBorder="1" applyAlignment="1">
      <alignment wrapText="1"/>
      <protection/>
    </xf>
    <xf numFmtId="0" fontId="82" fillId="0" borderId="73" xfId="175" applyFont="1" applyFill="1" applyBorder="1" applyAlignment="1">
      <alignment horizontal="left" vertical="center" wrapText="1"/>
      <protection/>
    </xf>
    <xf numFmtId="0" fontId="82" fillId="0" borderId="73" xfId="175" applyFont="1" applyFill="1" applyBorder="1" applyAlignment="1">
      <alignment wrapText="1"/>
      <protection/>
    </xf>
    <xf numFmtId="0" fontId="82" fillId="0" borderId="73" xfId="175" applyFont="1" applyBorder="1" applyAlignment="1">
      <alignment wrapText="1"/>
      <protection/>
    </xf>
    <xf numFmtId="0" fontId="82" fillId="0" borderId="73" xfId="184" applyFont="1" applyFill="1" applyBorder="1" applyAlignment="1">
      <alignment wrapText="1"/>
      <protection/>
    </xf>
    <xf numFmtId="0" fontId="82" fillId="27" borderId="73" xfId="184" applyFont="1" applyFill="1" applyBorder="1" applyAlignment="1">
      <alignment vertical="center" wrapText="1"/>
      <protection/>
    </xf>
    <xf numFmtId="0" fontId="82" fillId="0" borderId="73" xfId="175" applyFont="1" applyFill="1" applyBorder="1" applyAlignment="1">
      <alignment vertical="center" wrapText="1"/>
      <protection/>
    </xf>
    <xf numFmtId="0" fontId="82" fillId="27" borderId="78" xfId="175" applyFont="1" applyFill="1" applyBorder="1" applyAlignment="1">
      <alignment wrapText="1"/>
      <protection/>
    </xf>
    <xf numFmtId="0" fontId="82" fillId="27" borderId="71" xfId="175" applyFont="1" applyFill="1" applyBorder="1" applyAlignment="1">
      <alignment horizontal="left" vertical="center" wrapText="1"/>
      <protection/>
    </xf>
    <xf numFmtId="0" fontId="82" fillId="27" borderId="74" xfId="175" applyFont="1" applyFill="1" applyBorder="1" applyAlignment="1">
      <alignment horizontal="left" vertical="center" wrapText="1"/>
      <protection/>
    </xf>
    <xf numFmtId="0" fontId="102" fillId="27" borderId="74" xfId="175" applyFont="1" applyFill="1" applyBorder="1" applyAlignment="1">
      <alignment horizontal="left" vertical="center" wrapText="1"/>
      <protection/>
    </xf>
    <xf numFmtId="0" fontId="85" fillId="27" borderId="74" xfId="175" applyFont="1" applyFill="1" applyBorder="1" applyAlignment="1">
      <alignment horizontal="center" vertical="center" wrapText="1"/>
      <protection/>
    </xf>
    <xf numFmtId="0" fontId="82" fillId="27" borderId="74" xfId="184" applyFont="1" applyFill="1" applyBorder="1" applyAlignment="1">
      <alignment wrapText="1"/>
      <protection/>
    </xf>
    <xf numFmtId="0" fontId="82" fillId="0" borderId="74" xfId="175" applyFont="1" applyFill="1" applyBorder="1" applyAlignment="1">
      <alignment horizontal="left" vertical="center" wrapText="1"/>
      <protection/>
    </xf>
    <xf numFmtId="0" fontId="82" fillId="0" borderId="74" xfId="175" applyFont="1" applyFill="1" applyBorder="1" applyAlignment="1">
      <alignment wrapText="1"/>
      <protection/>
    </xf>
    <xf numFmtId="0" fontId="82" fillId="0" borderId="74" xfId="175" applyFont="1" applyBorder="1" applyAlignment="1">
      <alignment wrapText="1"/>
      <protection/>
    </xf>
    <xf numFmtId="0" fontId="82" fillId="0" borderId="74" xfId="184" applyFont="1" applyFill="1" applyBorder="1" applyAlignment="1">
      <alignment wrapText="1"/>
      <protection/>
    </xf>
    <xf numFmtId="0" fontId="82" fillId="27" borderId="74" xfId="184" applyFont="1" applyFill="1" applyBorder="1" applyAlignment="1">
      <alignment vertical="center" wrapText="1"/>
      <protection/>
    </xf>
    <xf numFmtId="0" fontId="82" fillId="0" borderId="74" xfId="175" applyFont="1" applyFill="1" applyBorder="1" applyAlignment="1">
      <alignment vertical="center" wrapText="1"/>
      <protection/>
    </xf>
    <xf numFmtId="0" fontId="82" fillId="27" borderId="79" xfId="175" applyFont="1" applyFill="1" applyBorder="1" applyAlignment="1">
      <alignment wrapText="1"/>
      <protection/>
    </xf>
    <xf numFmtId="0" fontId="82" fillId="27" borderId="76" xfId="175" applyFont="1" applyFill="1" applyBorder="1" applyAlignment="1">
      <alignment horizontal="left" vertical="center" wrapText="1"/>
      <protection/>
    </xf>
    <xf numFmtId="0" fontId="82" fillId="27" borderId="77" xfId="175" applyFont="1" applyFill="1" applyBorder="1" applyAlignment="1">
      <alignment horizontal="left" vertical="center" wrapText="1"/>
      <protection/>
    </xf>
    <xf numFmtId="0" fontId="102" fillId="27" borderId="77" xfId="175" applyFont="1" applyFill="1" applyBorder="1" applyAlignment="1">
      <alignment horizontal="left" vertical="center" wrapText="1"/>
      <protection/>
    </xf>
    <xf numFmtId="0" fontId="85" fillId="27" borderId="77" xfId="175" applyFont="1" applyFill="1" applyBorder="1" applyAlignment="1">
      <alignment horizontal="center" vertical="center" wrapText="1"/>
      <protection/>
    </xf>
    <xf numFmtId="0" fontId="82" fillId="27" borderId="77" xfId="184" applyFont="1" applyFill="1" applyBorder="1" applyAlignment="1">
      <alignment wrapText="1"/>
      <protection/>
    </xf>
    <xf numFmtId="0" fontId="82" fillId="0" borderId="77" xfId="175" applyFont="1" applyFill="1" applyBorder="1" applyAlignment="1">
      <alignment horizontal="left" vertical="center" wrapText="1"/>
      <protection/>
    </xf>
    <xf numFmtId="0" fontId="82" fillId="0" borderId="77" xfId="175" applyFont="1" applyFill="1" applyBorder="1" applyAlignment="1">
      <alignment wrapText="1"/>
      <protection/>
    </xf>
    <xf numFmtId="0" fontId="82" fillId="0" borderId="77" xfId="175" applyFont="1" applyBorder="1" applyAlignment="1">
      <alignment wrapText="1"/>
      <protection/>
    </xf>
    <xf numFmtId="0" fontId="82" fillId="0" borderId="77" xfId="184" applyFont="1" applyFill="1" applyBorder="1" applyAlignment="1">
      <alignment wrapText="1"/>
      <protection/>
    </xf>
    <xf numFmtId="0" fontId="82" fillId="0" borderId="77" xfId="175" applyFont="1" applyFill="1" applyBorder="1" applyAlignment="1">
      <alignment vertical="center" wrapText="1"/>
      <protection/>
    </xf>
    <xf numFmtId="0" fontId="82" fillId="27" borderId="77" xfId="184" applyFont="1" applyFill="1" applyBorder="1" applyAlignment="1">
      <alignment vertical="center" wrapText="1"/>
      <protection/>
    </xf>
    <xf numFmtId="0" fontId="82" fillId="27" borderId="80" xfId="175" applyFont="1" applyFill="1" applyBorder="1" applyAlignment="1">
      <alignment wrapText="1"/>
      <protection/>
    </xf>
    <xf numFmtId="0" fontId="87" fillId="0" borderId="72" xfId="0" applyFont="1" applyFill="1" applyBorder="1" applyAlignment="1" quotePrefix="1">
      <alignment horizontal="center" vertical="center" wrapText="1"/>
    </xf>
    <xf numFmtId="0" fontId="87" fillId="0" borderId="73" xfId="0" applyFont="1" applyFill="1" applyBorder="1" applyAlignment="1" quotePrefix="1">
      <alignment horizontal="center" vertical="center" wrapText="1"/>
    </xf>
    <xf numFmtId="0" fontId="87" fillId="0" borderId="90" xfId="0" applyFont="1" applyFill="1" applyBorder="1" applyAlignment="1" quotePrefix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52" fillId="0" borderId="73" xfId="175" applyFont="1" applyFill="1" applyBorder="1">
      <alignment/>
      <protection/>
    </xf>
    <xf numFmtId="0" fontId="87" fillId="0" borderId="73" xfId="184" applyFont="1" applyFill="1" applyBorder="1" applyAlignment="1">
      <alignment horizontal="center" vertical="center" wrapText="1"/>
      <protection/>
    </xf>
    <xf numFmtId="0" fontId="69" fillId="0" borderId="73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 quotePrefix="1">
      <alignment horizontal="center" vertical="center" wrapText="1"/>
    </xf>
    <xf numFmtId="0" fontId="87" fillId="0" borderId="71" xfId="0" applyFont="1" applyFill="1" applyBorder="1" applyAlignment="1" quotePrefix="1">
      <alignment horizontal="center" vertical="center" wrapText="1"/>
    </xf>
    <xf numFmtId="0" fontId="87" fillId="0" borderId="74" xfId="0" applyFont="1" applyFill="1" applyBorder="1" applyAlignment="1" quotePrefix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52" fillId="0" borderId="74" xfId="175" applyFont="1" applyFill="1" applyBorder="1">
      <alignment/>
      <protection/>
    </xf>
    <xf numFmtId="0" fontId="87" fillId="0" borderId="74" xfId="184" applyFont="1" applyFill="1" applyBorder="1" applyAlignment="1">
      <alignment horizontal="center" vertical="center" wrapText="1"/>
      <protection/>
    </xf>
    <xf numFmtId="0" fontId="69" fillId="0" borderId="74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 quotePrefix="1">
      <alignment horizontal="center" vertical="center" wrapText="1"/>
    </xf>
    <xf numFmtId="0" fontId="82" fillId="0" borderId="71" xfId="0" applyFont="1" applyFill="1" applyBorder="1" applyAlignment="1">
      <alignment horizontal="left" vertical="center" wrapText="1"/>
    </xf>
    <xf numFmtId="0" fontId="82" fillId="0" borderId="74" xfId="0" applyFont="1" applyFill="1" applyBorder="1" applyAlignment="1">
      <alignment horizontal="left" vertical="center" wrapText="1"/>
    </xf>
    <xf numFmtId="0" fontId="102" fillId="0" borderId="74" xfId="0" applyFont="1" applyFill="1" applyBorder="1" applyAlignment="1">
      <alignment horizontal="left" vertical="center" wrapText="1"/>
    </xf>
    <xf numFmtId="0" fontId="82" fillId="0" borderId="74" xfId="0" applyFont="1" applyBorder="1" applyAlignment="1">
      <alignment wrapText="1"/>
    </xf>
    <xf numFmtId="0" fontId="82" fillId="0" borderId="74" xfId="0" applyFont="1" applyFill="1" applyBorder="1" applyAlignment="1">
      <alignment wrapText="1"/>
    </xf>
    <xf numFmtId="0" fontId="82" fillId="0" borderId="74" xfId="175" applyFont="1" applyBorder="1" applyAlignment="1">
      <alignment vertical="center" wrapText="1"/>
      <protection/>
    </xf>
    <xf numFmtId="0" fontId="82" fillId="40" borderId="74" xfId="0" applyFont="1" applyFill="1" applyBorder="1" applyAlignment="1">
      <alignment wrapText="1"/>
    </xf>
    <xf numFmtId="0" fontId="137" fillId="37" borderId="74" xfId="0" applyFont="1" applyFill="1" applyBorder="1" applyAlignment="1">
      <alignment wrapText="1"/>
    </xf>
    <xf numFmtId="0" fontId="82" fillId="27" borderId="74" xfId="0" applyFont="1" applyFill="1" applyBorder="1" applyAlignment="1">
      <alignment horizontal="left" vertical="center" wrapText="1"/>
    </xf>
    <xf numFmtId="0" fontId="137" fillId="37" borderId="74" xfId="0" applyFont="1" applyFill="1" applyBorder="1" applyAlignment="1">
      <alignment horizontal="left" vertical="center" wrapText="1"/>
    </xf>
    <xf numFmtId="0" fontId="82" fillId="40" borderId="74" xfId="0" applyFont="1" applyFill="1" applyBorder="1" applyAlignment="1">
      <alignment horizontal="left" vertical="center" wrapText="1"/>
    </xf>
    <xf numFmtId="0" fontId="137" fillId="0" borderId="74" xfId="0" applyFont="1" applyFill="1" applyBorder="1" applyAlignment="1">
      <alignment horizontal="left" vertical="center" wrapText="1"/>
    </xf>
    <xf numFmtId="0" fontId="82" fillId="27" borderId="71" xfId="0" applyFont="1" applyFill="1" applyBorder="1" applyAlignment="1">
      <alignment horizontal="left" vertical="center" wrapText="1"/>
    </xf>
    <xf numFmtId="0" fontId="137" fillId="0" borderId="74" xfId="0" applyFont="1" applyFill="1" applyBorder="1" applyAlignment="1">
      <alignment wrapText="1"/>
    </xf>
    <xf numFmtId="0" fontId="82" fillId="0" borderId="74" xfId="0" applyFont="1" applyBorder="1" applyAlignment="1">
      <alignment horizontal="center" wrapText="1"/>
    </xf>
    <xf numFmtId="0" fontId="82" fillId="27" borderId="83" xfId="0" applyFont="1" applyFill="1" applyBorder="1" applyAlignment="1">
      <alignment horizontal="left" vertical="center" wrapText="1"/>
    </xf>
    <xf numFmtId="0" fontId="82" fillId="27" borderId="75" xfId="0" applyFont="1" applyFill="1" applyBorder="1" applyAlignment="1">
      <alignment wrapText="1"/>
    </xf>
    <xf numFmtId="0" fontId="82" fillId="0" borderId="75" xfId="0" applyFont="1" applyBorder="1" applyAlignment="1">
      <alignment wrapText="1"/>
    </xf>
    <xf numFmtId="0" fontId="82" fillId="0" borderId="75" xfId="0" applyFont="1" applyFill="1" applyBorder="1" applyAlignment="1">
      <alignment horizontal="left" vertical="center" wrapText="1"/>
    </xf>
    <xf numFmtId="0" fontId="82" fillId="0" borderId="75" xfId="0" applyFont="1" applyFill="1" applyBorder="1" applyAlignment="1">
      <alignment wrapText="1"/>
    </xf>
    <xf numFmtId="0" fontId="52" fillId="0" borderId="75" xfId="175" applyFont="1" applyFill="1" applyBorder="1">
      <alignment/>
      <protection/>
    </xf>
    <xf numFmtId="0" fontId="82" fillId="0" borderId="75" xfId="175" applyFont="1" applyBorder="1" applyAlignment="1">
      <alignment wrapText="1"/>
      <protection/>
    </xf>
    <xf numFmtId="0" fontId="82" fillId="0" borderId="75" xfId="175" applyFont="1" applyBorder="1" applyAlignment="1">
      <alignment vertical="center" wrapText="1"/>
      <protection/>
    </xf>
    <xf numFmtId="0" fontId="82" fillId="0" borderId="75" xfId="175" applyFont="1" applyFill="1" applyBorder="1" applyAlignment="1">
      <alignment vertical="center" wrapText="1"/>
      <protection/>
    </xf>
    <xf numFmtId="0" fontId="137" fillId="0" borderId="75" xfId="0" applyFont="1" applyFill="1" applyBorder="1" applyAlignment="1">
      <alignment horizontal="left" vertical="center" wrapText="1"/>
    </xf>
    <xf numFmtId="0" fontId="87" fillId="0" borderId="75" xfId="184" applyFont="1" applyFill="1" applyBorder="1" applyAlignment="1">
      <alignment horizontal="center" vertical="center" wrapText="1"/>
      <protection/>
    </xf>
    <xf numFmtId="0" fontId="82" fillId="40" borderId="75" xfId="0" applyFont="1" applyFill="1" applyBorder="1" applyAlignment="1">
      <alignment horizontal="left" vertical="center" wrapText="1"/>
    </xf>
    <xf numFmtId="0" fontId="82" fillId="27" borderId="84" xfId="175" applyFont="1" applyFill="1" applyBorder="1" applyAlignment="1">
      <alignment wrapText="1"/>
      <protection/>
    </xf>
    <xf numFmtId="0" fontId="87" fillId="34" borderId="42" xfId="0" applyFont="1" applyFill="1" applyBorder="1" applyAlignment="1">
      <alignment horizontal="center" vertical="center" wrapText="1"/>
    </xf>
    <xf numFmtId="0" fontId="87" fillId="34" borderId="42" xfId="0" applyFont="1" applyFill="1" applyBorder="1" applyAlignment="1" quotePrefix="1">
      <alignment horizontal="center" vertical="center" wrapText="1"/>
    </xf>
    <xf numFmtId="0" fontId="87" fillId="34" borderId="42" xfId="226" applyFont="1" applyFill="1" applyBorder="1" applyAlignment="1" quotePrefix="1">
      <alignment horizontal="center" vertical="center" wrapText="1"/>
      <protection/>
    </xf>
    <xf numFmtId="0" fontId="72" fillId="34" borderId="42" xfId="0" applyFont="1" applyFill="1" applyBorder="1" applyAlignment="1" quotePrefix="1">
      <alignment horizontal="center" vertical="center" wrapText="1"/>
    </xf>
    <xf numFmtId="49" fontId="133" fillId="34" borderId="42" xfId="0" applyNumberFormat="1" applyFont="1" applyFill="1" applyBorder="1" applyAlignment="1">
      <alignment horizontal="center" vertical="center"/>
    </xf>
    <xf numFmtId="0" fontId="87" fillId="34" borderId="42" xfId="175" applyFont="1" applyFill="1" applyBorder="1" applyAlignment="1" quotePrefix="1">
      <alignment horizontal="center" vertical="center" wrapText="1"/>
      <protection/>
    </xf>
    <xf numFmtId="0" fontId="87" fillId="34" borderId="43" xfId="0" applyFont="1" applyFill="1" applyBorder="1" applyAlignment="1" quotePrefix="1">
      <alignment horizontal="center" vertical="center" wrapText="1"/>
    </xf>
    <xf numFmtId="0" fontId="79" fillId="34" borderId="61" xfId="202" applyFont="1" applyFill="1" applyBorder="1" applyAlignment="1">
      <alignment horizontal="centerContinuous" vertical="center" wrapText="1"/>
      <protection/>
    </xf>
    <xf numFmtId="0" fontId="79" fillId="34" borderId="51" xfId="202" applyFont="1" applyFill="1" applyBorder="1" applyAlignment="1">
      <alignment horizontal="centerContinuous" vertical="center" wrapText="1"/>
      <protection/>
    </xf>
    <xf numFmtId="0" fontId="79" fillId="34" borderId="50" xfId="202" applyFont="1" applyFill="1" applyBorder="1" applyAlignment="1">
      <alignment horizontal="centerContinuous" vertical="center" wrapText="1"/>
      <protection/>
    </xf>
    <xf numFmtId="49" fontId="79" fillId="34" borderId="7" xfId="202" applyNumberFormat="1" applyFont="1" applyFill="1" applyBorder="1" applyAlignment="1">
      <alignment horizontal="center" vertical="center" wrapText="1"/>
      <protection/>
    </xf>
    <xf numFmtId="0" fontId="79" fillId="34" borderId="0" xfId="202" applyFont="1" applyFill="1" applyBorder="1" applyAlignment="1">
      <alignment horizontal="center" vertical="center" wrapText="1"/>
      <protection/>
    </xf>
    <xf numFmtId="0" fontId="79" fillId="34" borderId="7" xfId="202" applyFont="1" applyFill="1" applyBorder="1" applyAlignment="1" quotePrefix="1">
      <alignment horizontal="center" vertical="center" wrapText="1"/>
      <protection/>
    </xf>
    <xf numFmtId="0" fontId="79" fillId="34" borderId="41" xfId="202" applyFont="1" applyFill="1" applyBorder="1" applyAlignment="1">
      <alignment horizontal="center" vertical="center" wrapText="1"/>
      <protection/>
    </xf>
    <xf numFmtId="0" fontId="79" fillId="34" borderId="7" xfId="202" applyFont="1" applyFill="1" applyBorder="1" applyAlignment="1">
      <alignment horizontal="center" vertical="center" wrapText="1"/>
      <protection/>
    </xf>
    <xf numFmtId="0" fontId="79" fillId="34" borderId="46" xfId="202" applyFont="1" applyFill="1" applyBorder="1" applyAlignment="1">
      <alignment horizontal="center" vertical="center" wrapText="1"/>
      <protection/>
    </xf>
    <xf numFmtId="0" fontId="135" fillId="0" borderId="0" xfId="0" applyFont="1" applyFill="1" applyBorder="1" applyAlignment="1">
      <alignment/>
    </xf>
    <xf numFmtId="0" fontId="135" fillId="0" borderId="0" xfId="0" applyFont="1" applyFill="1" applyAlignment="1">
      <alignment/>
    </xf>
    <xf numFmtId="0" fontId="135" fillId="0" borderId="0" xfId="0" applyFont="1" applyAlignment="1">
      <alignment/>
    </xf>
    <xf numFmtId="0" fontId="83" fillId="32" borderId="7" xfId="0" applyFont="1" applyFill="1" applyBorder="1" applyAlignment="1">
      <alignment horizontal="left" vertical="center" wrapText="1"/>
    </xf>
    <xf numFmtId="0" fontId="89" fillId="0" borderId="7" xfId="0" applyFont="1" applyFill="1" applyBorder="1" applyAlignment="1">
      <alignment horizontal="left" vertical="center" wrapText="1"/>
    </xf>
    <xf numFmtId="0" fontId="101" fillId="0" borderId="7" xfId="0" applyFont="1" applyFill="1" applyBorder="1" applyAlignment="1">
      <alignment horizontal="left" vertical="center" wrapText="1"/>
    </xf>
    <xf numFmtId="0" fontId="101" fillId="32" borderId="7" xfId="0" applyFont="1" applyFill="1" applyBorder="1" applyAlignment="1">
      <alignment horizontal="left" vertical="center" wrapText="1"/>
    </xf>
    <xf numFmtId="0" fontId="101" fillId="0" borderId="7" xfId="175" applyFont="1" applyFill="1" applyBorder="1" applyAlignment="1">
      <alignment horizontal="left" vertical="center" wrapText="1"/>
      <protection/>
    </xf>
    <xf numFmtId="0" fontId="73" fillId="34" borderId="68" xfId="175" applyFont="1" applyFill="1" applyBorder="1" applyAlignment="1">
      <alignment horizontal="center" vertical="center" wrapText="1"/>
      <protection/>
    </xf>
    <xf numFmtId="0" fontId="73" fillId="34" borderId="51" xfId="175" applyFont="1" applyFill="1" applyBorder="1" applyAlignment="1">
      <alignment vertical="center" wrapText="1"/>
      <protection/>
    </xf>
    <xf numFmtId="0" fontId="73" fillId="34" borderId="50" xfId="175" applyFont="1" applyFill="1" applyBorder="1" applyAlignment="1">
      <alignment vertical="center" wrapText="1"/>
      <protection/>
    </xf>
    <xf numFmtId="0" fontId="73" fillId="34" borderId="31" xfId="0" applyFont="1" applyFill="1" applyBorder="1" applyAlignment="1">
      <alignment horizontal="center" vertical="center" wrapText="1"/>
    </xf>
    <xf numFmtId="9" fontId="116" fillId="34" borderId="8" xfId="0" applyNumberFormat="1" applyFont="1" applyFill="1" applyBorder="1" applyAlignment="1">
      <alignment horizontal="center" vertical="center" wrapText="1"/>
    </xf>
    <xf numFmtId="0" fontId="73" fillId="34" borderId="31" xfId="175" applyFont="1" applyFill="1" applyBorder="1" applyAlignment="1">
      <alignment horizontal="center" vertical="center" wrapText="1"/>
      <protection/>
    </xf>
    <xf numFmtId="9" fontId="73" fillId="34" borderId="31" xfId="175" applyNumberFormat="1" applyFont="1" applyFill="1" applyBorder="1" applyAlignment="1">
      <alignment horizontal="center" vertical="center" wrapText="1"/>
      <protection/>
    </xf>
    <xf numFmtId="0" fontId="116" fillId="34" borderId="58" xfId="0" applyFont="1" applyFill="1" applyBorder="1" applyAlignment="1">
      <alignment horizontal="center" vertical="center" wrapText="1"/>
    </xf>
    <xf numFmtId="9" fontId="116" fillId="34" borderId="14" xfId="175" applyNumberFormat="1" applyFont="1" applyFill="1" applyBorder="1" applyAlignment="1">
      <alignment vertical="center" wrapText="1"/>
      <protection/>
    </xf>
    <xf numFmtId="9" fontId="116" fillId="34" borderId="7" xfId="175" applyNumberFormat="1" applyFont="1" applyFill="1" applyBorder="1" applyAlignment="1">
      <alignment horizontal="center" vertical="center" wrapText="1"/>
      <protection/>
    </xf>
    <xf numFmtId="0" fontId="116" fillId="34" borderId="8" xfId="175" applyFont="1" applyFill="1" applyBorder="1" applyAlignment="1">
      <alignment horizontal="center" vertical="center" wrapText="1"/>
      <protection/>
    </xf>
    <xf numFmtId="0" fontId="73" fillId="34" borderId="60" xfId="175" applyFont="1" applyFill="1" applyBorder="1" applyAlignment="1">
      <alignment horizontal="center" vertical="center" wrapText="1"/>
      <protection/>
    </xf>
    <xf numFmtId="0" fontId="73" fillId="34" borderId="7" xfId="175" applyFont="1" applyFill="1" applyBorder="1" applyAlignment="1">
      <alignment horizontal="center" vertical="center" wrapText="1"/>
      <protection/>
    </xf>
    <xf numFmtId="0" fontId="116" fillId="34" borderId="60" xfId="184" applyFont="1" applyFill="1" applyBorder="1" applyAlignment="1">
      <alignment horizontal="center" vertical="center" wrapText="1"/>
      <protection/>
    </xf>
    <xf numFmtId="0" fontId="116" fillId="34" borderId="8" xfId="0" applyFont="1" applyFill="1" applyBorder="1" applyAlignment="1">
      <alignment horizontal="center" vertical="center" wrapText="1"/>
    </xf>
    <xf numFmtId="49" fontId="87" fillId="34" borderId="7" xfId="175" applyNumberFormat="1" applyFont="1" applyFill="1" applyBorder="1" applyAlignment="1">
      <alignment horizontal="center" vertical="center" wrapText="1"/>
      <protection/>
    </xf>
    <xf numFmtId="49" fontId="87" fillId="34" borderId="41" xfId="175" applyNumberFormat="1" applyFont="1" applyFill="1" applyBorder="1" applyAlignment="1">
      <alignment horizontal="center" vertical="center" wrapText="1"/>
      <protection/>
    </xf>
    <xf numFmtId="49" fontId="72" fillId="34" borderId="7" xfId="175" applyNumberFormat="1" applyFont="1" applyFill="1" applyBorder="1" applyAlignment="1">
      <alignment horizontal="center" vertical="center" wrapText="1"/>
      <protection/>
    </xf>
    <xf numFmtId="49" fontId="72" fillId="34" borderId="8" xfId="175" applyNumberFormat="1" applyFont="1" applyFill="1" applyBorder="1" applyAlignment="1">
      <alignment horizontal="center" vertical="center" wrapText="1"/>
      <protection/>
    </xf>
    <xf numFmtId="49" fontId="72" fillId="34" borderId="46" xfId="175" applyNumberFormat="1" applyFont="1" applyFill="1" applyBorder="1" applyAlignment="1">
      <alignment horizontal="center" vertical="center" wrapText="1"/>
      <protection/>
    </xf>
    <xf numFmtId="0" fontId="82" fillId="0" borderId="72" xfId="0" applyFont="1" applyFill="1" applyBorder="1" applyAlignment="1">
      <alignment wrapText="1"/>
    </xf>
    <xf numFmtId="0" fontId="82" fillId="0" borderId="73" xfId="0" applyFont="1" applyFill="1" applyBorder="1" applyAlignment="1">
      <alignment wrapText="1"/>
    </xf>
    <xf numFmtId="0" fontId="85" fillId="0" borderId="73" xfId="0" applyFont="1" applyFill="1" applyBorder="1" applyAlignment="1">
      <alignment horizontal="center" vertical="center" wrapText="1"/>
    </xf>
    <xf numFmtId="0" fontId="91" fillId="0" borderId="73" xfId="0" applyFont="1" applyFill="1" applyBorder="1" applyAlignment="1">
      <alignment horizontal="left" vertical="center" wrapText="1"/>
    </xf>
    <xf numFmtId="0" fontId="87" fillId="0" borderId="73" xfId="175" applyFont="1" applyFill="1" applyBorder="1" applyAlignment="1">
      <alignment horizontal="center" vertical="center" wrapText="1"/>
      <protection/>
    </xf>
    <xf numFmtId="0" fontId="100" fillId="0" borderId="73" xfId="175" applyFont="1" applyFill="1" applyBorder="1" applyAlignment="1">
      <alignment horizontal="left" vertical="center" wrapText="1"/>
      <protection/>
    </xf>
    <xf numFmtId="0" fontId="82" fillId="0" borderId="78" xfId="0" applyFont="1" applyFill="1" applyBorder="1" applyAlignment="1">
      <alignment wrapText="1"/>
    </xf>
    <xf numFmtId="0" fontId="82" fillId="0" borderId="83" xfId="0" applyFont="1" applyFill="1" applyBorder="1" applyAlignment="1">
      <alignment wrapText="1"/>
    </xf>
    <xf numFmtId="0" fontId="85" fillId="0" borderId="75" xfId="0" applyFont="1" applyFill="1" applyBorder="1" applyAlignment="1">
      <alignment horizontal="center" vertical="center" wrapText="1"/>
    </xf>
    <xf numFmtId="0" fontId="91" fillId="0" borderId="75" xfId="0" applyFont="1" applyFill="1" applyBorder="1" applyAlignment="1">
      <alignment horizontal="left" vertical="center" wrapText="1"/>
    </xf>
    <xf numFmtId="0" fontId="87" fillId="0" borderId="75" xfId="175" applyFont="1" applyFill="1" applyBorder="1" applyAlignment="1">
      <alignment horizontal="center" vertical="center" wrapText="1"/>
      <protection/>
    </xf>
    <xf numFmtId="0" fontId="100" fillId="0" borderId="75" xfId="175" applyFont="1" applyFill="1" applyBorder="1" applyAlignment="1">
      <alignment horizontal="left" vertical="center" wrapText="1"/>
      <protection/>
    </xf>
    <xf numFmtId="0" fontId="69" fillId="0" borderId="75" xfId="0" applyFont="1" applyFill="1" applyBorder="1" applyAlignment="1">
      <alignment horizontal="center" vertical="center" wrapText="1"/>
    </xf>
    <xf numFmtId="0" fontId="82" fillId="0" borderId="84" xfId="0" applyFont="1" applyFill="1" applyBorder="1" applyAlignment="1">
      <alignment wrapText="1"/>
    </xf>
    <xf numFmtId="0" fontId="82" fillId="0" borderId="72" xfId="0" applyFont="1" applyFill="1" applyBorder="1" applyAlignment="1">
      <alignment horizontal="left" vertical="center" wrapText="1"/>
    </xf>
    <xf numFmtId="0" fontId="82" fillId="0" borderId="73" xfId="0" applyFont="1" applyFill="1" applyBorder="1" applyAlignment="1">
      <alignment horizontal="left" vertical="center" wrapText="1"/>
    </xf>
    <xf numFmtId="0" fontId="102" fillId="0" borderId="73" xfId="0" applyFont="1" applyFill="1" applyBorder="1" applyAlignment="1">
      <alignment horizontal="left" vertical="center" wrapText="1"/>
    </xf>
    <xf numFmtId="0" fontId="85" fillId="0" borderId="73" xfId="0" applyFont="1" applyBorder="1" applyAlignment="1">
      <alignment horizontal="center" vertical="center" wrapText="1"/>
    </xf>
    <xf numFmtId="0" fontId="82" fillId="0" borderId="73" xfId="0" applyFont="1" applyBorder="1" applyAlignment="1">
      <alignment wrapText="1"/>
    </xf>
    <xf numFmtId="0" fontId="85" fillId="0" borderId="73" xfId="0" applyFont="1" applyFill="1" applyBorder="1" applyAlignment="1">
      <alignment vertical="center" wrapText="1"/>
    </xf>
    <xf numFmtId="0" fontId="82" fillId="0" borderId="73" xfId="0" applyFont="1" applyBorder="1" applyAlignment="1">
      <alignment vertical="center" wrapText="1"/>
    </xf>
    <xf numFmtId="0" fontId="103" fillId="0" borderId="73" xfId="175" applyFont="1" applyFill="1" applyBorder="1" applyAlignment="1">
      <alignment vertical="center" wrapText="1"/>
      <protection/>
    </xf>
    <xf numFmtId="0" fontId="103" fillId="40" borderId="73" xfId="175" applyFont="1" applyFill="1" applyBorder="1" applyAlignment="1">
      <alignment vertical="center" wrapText="1"/>
      <protection/>
    </xf>
    <xf numFmtId="0" fontId="82" fillId="27" borderId="78" xfId="0" applyFont="1" applyFill="1" applyBorder="1" applyAlignment="1">
      <alignment vertical="center" wrapText="1"/>
    </xf>
    <xf numFmtId="0" fontId="85" fillId="0" borderId="74" xfId="0" applyFont="1" applyBorder="1" applyAlignment="1">
      <alignment horizontal="center" vertical="center" wrapText="1"/>
    </xf>
    <xf numFmtId="9" fontId="85" fillId="0" borderId="74" xfId="0" applyNumberFormat="1" applyFont="1" applyFill="1" applyBorder="1" applyAlignment="1">
      <alignment horizontal="center" vertical="center" wrapText="1"/>
    </xf>
    <xf numFmtId="0" fontId="82" fillId="0" borderId="74" xfId="0" applyFont="1" applyBorder="1" applyAlignment="1">
      <alignment vertical="center" wrapText="1"/>
    </xf>
    <xf numFmtId="0" fontId="87" fillId="0" borderId="74" xfId="175" applyFont="1" applyFill="1" applyBorder="1" applyAlignment="1">
      <alignment horizontal="center" vertical="center" wrapText="1"/>
      <protection/>
    </xf>
    <xf numFmtId="0" fontId="103" fillId="0" borderId="74" xfId="175" applyFont="1" applyFill="1" applyBorder="1" applyAlignment="1">
      <alignment vertical="center" wrapText="1"/>
      <protection/>
    </xf>
    <xf numFmtId="0" fontId="103" fillId="40" borderId="74" xfId="175" applyFont="1" applyFill="1" applyBorder="1" applyAlignment="1">
      <alignment vertical="center" wrapText="1"/>
      <protection/>
    </xf>
    <xf numFmtId="0" fontId="82" fillId="27" borderId="79" xfId="0" applyFont="1" applyFill="1" applyBorder="1" applyAlignment="1">
      <alignment wrapText="1"/>
    </xf>
    <xf numFmtId="0" fontId="82" fillId="32" borderId="74" xfId="0" applyFont="1" applyFill="1" applyBorder="1" applyAlignment="1">
      <alignment horizontal="left" vertical="center" wrapText="1"/>
    </xf>
    <xf numFmtId="0" fontId="82" fillId="27" borderId="79" xfId="0" applyFont="1" applyFill="1" applyBorder="1" applyAlignment="1">
      <alignment horizontal="left" vertical="center" wrapText="1"/>
    </xf>
    <xf numFmtId="0" fontId="85" fillId="27" borderId="83" xfId="0" applyFont="1" applyFill="1" applyBorder="1" applyAlignment="1">
      <alignment horizontal="center" vertical="center" wrapText="1"/>
    </xf>
    <xf numFmtId="0" fontId="85" fillId="27" borderId="75" xfId="0" applyFont="1" applyFill="1" applyBorder="1" applyAlignment="1">
      <alignment horizontal="center" vertical="center" wrapText="1"/>
    </xf>
    <xf numFmtId="0" fontId="85" fillId="0" borderId="75" xfId="0" applyFont="1" applyBorder="1" applyAlignment="1">
      <alignment horizontal="center" vertical="center" wrapText="1"/>
    </xf>
    <xf numFmtId="0" fontId="82" fillId="40" borderId="75" xfId="0" applyFont="1" applyFill="1" applyBorder="1" applyAlignment="1">
      <alignment wrapText="1"/>
    </xf>
    <xf numFmtId="0" fontId="82" fillId="0" borderId="75" xfId="0" applyFont="1" applyBorder="1" applyAlignment="1">
      <alignment vertical="center" wrapText="1"/>
    </xf>
    <xf numFmtId="0" fontId="103" fillId="0" borderId="75" xfId="175" applyFont="1" applyFill="1" applyBorder="1" applyAlignment="1">
      <alignment vertical="center" wrapText="1"/>
      <protection/>
    </xf>
    <xf numFmtId="0" fontId="103" fillId="40" borderId="75" xfId="175" applyFont="1" applyFill="1" applyBorder="1" applyAlignment="1">
      <alignment vertical="center" wrapText="1"/>
      <protection/>
    </xf>
    <xf numFmtId="0" fontId="82" fillId="27" borderId="84" xfId="0" applyFont="1" applyFill="1" applyBorder="1" applyAlignment="1">
      <alignment wrapText="1"/>
    </xf>
    <xf numFmtId="0" fontId="85" fillId="27" borderId="72" xfId="0" applyFont="1" applyFill="1" applyBorder="1" applyAlignment="1">
      <alignment horizontal="center" vertical="center" wrapText="1"/>
    </xf>
    <xf numFmtId="0" fontId="85" fillId="27" borderId="73" xfId="0" applyFont="1" applyFill="1" applyBorder="1" applyAlignment="1">
      <alignment horizontal="center" vertical="center" wrapText="1"/>
    </xf>
    <xf numFmtId="0" fontId="82" fillId="27" borderId="78" xfId="0" applyFont="1" applyFill="1" applyBorder="1" applyAlignment="1">
      <alignment wrapText="1"/>
    </xf>
    <xf numFmtId="0" fontId="85" fillId="27" borderId="71" xfId="0" applyFont="1" applyFill="1" applyBorder="1" applyAlignment="1">
      <alignment horizontal="center" vertical="center" wrapText="1"/>
    </xf>
    <xf numFmtId="0" fontId="85" fillId="27" borderId="74" xfId="0" applyFont="1" applyFill="1" applyBorder="1" applyAlignment="1">
      <alignment horizontal="center" vertical="center" wrapText="1"/>
    </xf>
    <xf numFmtId="0" fontId="85" fillId="0" borderId="74" xfId="0" applyFont="1" applyFill="1" applyBorder="1" applyAlignment="1">
      <alignment horizontal="center" vertical="center" wrapText="1"/>
    </xf>
    <xf numFmtId="0" fontId="85" fillId="32" borderId="74" xfId="0" applyFont="1" applyFill="1" applyBorder="1" applyAlignment="1">
      <alignment horizontal="center" vertical="center" wrapText="1"/>
    </xf>
    <xf numFmtId="0" fontId="82" fillId="32" borderId="75" xfId="0" applyFont="1" applyFill="1" applyBorder="1" applyAlignment="1">
      <alignment horizontal="left" vertical="center" wrapText="1"/>
    </xf>
    <xf numFmtId="9" fontId="85" fillId="0" borderId="75" xfId="0" applyNumberFormat="1" applyFont="1" applyFill="1" applyBorder="1" applyAlignment="1">
      <alignment horizontal="center" vertical="center" wrapText="1"/>
    </xf>
    <xf numFmtId="0" fontId="82" fillId="27" borderId="84" xfId="0" applyFont="1" applyFill="1" applyBorder="1" applyAlignment="1">
      <alignment horizontal="left" vertical="center" wrapText="1"/>
    </xf>
    <xf numFmtId="0" fontId="82" fillId="32" borderId="73" xfId="0" applyFont="1" applyFill="1" applyBorder="1" applyAlignment="1">
      <alignment wrapText="1"/>
    </xf>
    <xf numFmtId="0" fontId="82" fillId="32" borderId="74" xfId="0" applyFont="1" applyFill="1" applyBorder="1" applyAlignment="1">
      <alignment wrapText="1"/>
    </xf>
    <xf numFmtId="0" fontId="69" fillId="27" borderId="71" xfId="0" applyFont="1" applyFill="1" applyBorder="1" applyAlignment="1">
      <alignment horizontal="center" vertical="center" wrapText="1"/>
    </xf>
    <xf numFmtId="0" fontId="82" fillId="27" borderId="72" xfId="0" applyFont="1" applyFill="1" applyBorder="1" applyAlignment="1">
      <alignment wrapText="1"/>
    </xf>
    <xf numFmtId="0" fontId="82" fillId="27" borderId="73" xfId="0" applyFont="1" applyFill="1" applyBorder="1" applyAlignment="1">
      <alignment wrapText="1"/>
    </xf>
    <xf numFmtId="0" fontId="91" fillId="27" borderId="73" xfId="0" applyFont="1" applyFill="1" applyBorder="1" applyAlignment="1">
      <alignment horizontal="left" vertical="center" wrapText="1"/>
    </xf>
    <xf numFmtId="0" fontId="82" fillId="27" borderId="71" xfId="0" applyFont="1" applyFill="1" applyBorder="1" applyAlignment="1">
      <alignment wrapText="1"/>
    </xf>
    <xf numFmtId="0" fontId="91" fillId="0" borderId="74" xfId="0" applyFont="1" applyFill="1" applyBorder="1" applyAlignment="1">
      <alignment horizontal="left" vertical="center" wrapText="1"/>
    </xf>
    <xf numFmtId="0" fontId="91" fillId="27" borderId="74" xfId="0" applyFont="1" applyFill="1" applyBorder="1" applyAlignment="1">
      <alignment horizontal="left" vertical="center" wrapText="1"/>
    </xf>
    <xf numFmtId="0" fontId="82" fillId="27" borderId="76" xfId="0" applyFont="1" applyFill="1" applyBorder="1" applyAlignment="1">
      <alignment wrapText="1"/>
    </xf>
    <xf numFmtId="0" fontId="82" fillId="27" borderId="77" xfId="0" applyFont="1" applyFill="1" applyBorder="1" applyAlignment="1">
      <alignment wrapText="1"/>
    </xf>
    <xf numFmtId="0" fontId="82" fillId="0" borderId="77" xfId="0" applyFont="1" applyFill="1" applyBorder="1" applyAlignment="1">
      <alignment wrapText="1"/>
    </xf>
    <xf numFmtId="0" fontId="91" fillId="0" borderId="77" xfId="0" applyFont="1" applyFill="1" applyBorder="1" applyAlignment="1">
      <alignment horizontal="left" vertical="center" wrapText="1"/>
    </xf>
    <xf numFmtId="0" fontId="91" fillId="27" borderId="77" xfId="0" applyFont="1" applyFill="1" applyBorder="1" applyAlignment="1">
      <alignment horizontal="left" vertical="center" wrapText="1"/>
    </xf>
    <xf numFmtId="0" fontId="103" fillId="27" borderId="77" xfId="175" applyFont="1" applyFill="1" applyBorder="1" applyAlignment="1">
      <alignment vertical="center" wrapText="1"/>
      <protection/>
    </xf>
    <xf numFmtId="0" fontId="82" fillId="27" borderId="80" xfId="0" applyFont="1" applyFill="1" applyBorder="1" applyAlignment="1">
      <alignment wrapText="1"/>
    </xf>
    <xf numFmtId="0" fontId="87" fillId="34" borderId="43" xfId="175" applyFont="1" applyFill="1" applyBorder="1" applyAlignment="1" quotePrefix="1">
      <alignment horizontal="center" vertical="center" wrapText="1"/>
      <protection/>
    </xf>
    <xf numFmtId="0" fontId="101" fillId="0" borderId="13" xfId="175" applyFont="1" applyFill="1" applyBorder="1" applyAlignment="1">
      <alignment horizontal="left" vertical="center" wrapText="1"/>
      <protection/>
    </xf>
    <xf numFmtId="0" fontId="63" fillId="34" borderId="38" xfId="205" applyFont="1" applyFill="1" applyBorder="1">
      <alignment/>
      <protection/>
    </xf>
    <xf numFmtId="0" fontId="63" fillId="34" borderId="17" xfId="205" applyFont="1" applyFill="1" applyBorder="1">
      <alignment/>
      <protection/>
    </xf>
    <xf numFmtId="0" fontId="63" fillId="34" borderId="58" xfId="205" applyFont="1" applyFill="1" applyBorder="1" applyAlignment="1">
      <alignment horizontal="center" vertical="center" wrapText="1"/>
      <protection/>
    </xf>
    <xf numFmtId="0" fontId="63" fillId="34" borderId="31" xfId="205" applyFont="1" applyFill="1" applyBorder="1" applyAlignment="1">
      <alignment horizontal="center" vertical="center" wrapText="1"/>
      <protection/>
    </xf>
    <xf numFmtId="0" fontId="63" fillId="34" borderId="15" xfId="205" applyFont="1" applyFill="1" applyBorder="1" applyAlignment="1">
      <alignment horizontal="center" vertical="center" wrapText="1"/>
      <protection/>
    </xf>
    <xf numFmtId="0" fontId="79" fillId="32" borderId="7" xfId="205" applyFont="1" applyFill="1" applyBorder="1" applyAlignment="1">
      <alignment vertical="center"/>
      <protection/>
    </xf>
    <xf numFmtId="0" fontId="63" fillId="32" borderId="41" xfId="205" applyFont="1" applyFill="1" applyBorder="1" applyAlignment="1">
      <alignment vertical="center"/>
      <protection/>
    </xf>
    <xf numFmtId="0" fontId="63" fillId="32" borderId="72" xfId="205" applyFont="1" applyFill="1" applyBorder="1" applyAlignment="1">
      <alignment vertical="center"/>
      <protection/>
    </xf>
    <xf numFmtId="0" fontId="63" fillId="32" borderId="73" xfId="205" applyFont="1" applyFill="1" applyBorder="1" applyAlignment="1">
      <alignment vertical="center"/>
      <protection/>
    </xf>
    <xf numFmtId="0" fontId="6" fillId="32" borderId="73" xfId="205" applyFont="1" applyFill="1" applyBorder="1" applyAlignment="1">
      <alignment horizontal="center" vertical="center"/>
      <protection/>
    </xf>
    <xf numFmtId="0" fontId="63" fillId="32" borderId="71" xfId="205" applyFont="1" applyFill="1" applyBorder="1" applyAlignment="1">
      <alignment vertical="center"/>
      <protection/>
    </xf>
    <xf numFmtId="0" fontId="63" fillId="32" borderId="74" xfId="205" applyFont="1" applyFill="1" applyBorder="1" applyAlignment="1">
      <alignment vertical="center"/>
      <protection/>
    </xf>
    <xf numFmtId="0" fontId="63" fillId="32" borderId="74" xfId="205" applyFont="1" applyFill="1" applyBorder="1" applyAlignment="1">
      <alignment horizontal="center" vertical="center"/>
      <protection/>
    </xf>
    <xf numFmtId="0" fontId="63" fillId="32" borderId="83" xfId="205" applyFont="1" applyFill="1" applyBorder="1" applyAlignment="1">
      <alignment vertical="center"/>
      <protection/>
    </xf>
    <xf numFmtId="0" fontId="63" fillId="32" borderId="75" xfId="205" applyFont="1" applyFill="1" applyBorder="1" applyAlignment="1">
      <alignment vertical="center"/>
      <protection/>
    </xf>
    <xf numFmtId="0" fontId="63" fillId="32" borderId="75" xfId="205" applyFont="1" applyFill="1" applyBorder="1" applyAlignment="1">
      <alignment horizontal="center" vertical="center"/>
      <protection/>
    </xf>
    <xf numFmtId="0" fontId="63" fillId="34" borderId="56" xfId="205" applyFont="1" applyFill="1" applyBorder="1">
      <alignment/>
      <protection/>
    </xf>
    <xf numFmtId="0" fontId="63" fillId="34" borderId="48" xfId="205" applyFont="1" applyFill="1" applyBorder="1">
      <alignment/>
      <protection/>
    </xf>
    <xf numFmtId="0" fontId="63" fillId="34" borderId="49" xfId="205" applyFont="1" applyFill="1" applyBorder="1">
      <alignment/>
      <protection/>
    </xf>
    <xf numFmtId="0" fontId="79" fillId="34" borderId="45" xfId="205" applyFont="1" applyFill="1" applyBorder="1" applyAlignment="1">
      <alignment horizontal="center" vertical="center" wrapText="1"/>
      <protection/>
    </xf>
    <xf numFmtId="0" fontId="79" fillId="34" borderId="50" xfId="205" applyFont="1" applyFill="1" applyBorder="1" applyAlignment="1">
      <alignment horizontal="center" vertical="center" wrapText="1"/>
      <protection/>
    </xf>
    <xf numFmtId="0" fontId="79" fillId="34" borderId="52" xfId="205" applyFont="1" applyFill="1" applyBorder="1" applyAlignment="1">
      <alignment horizontal="center" vertical="center" wrapText="1"/>
      <protection/>
    </xf>
    <xf numFmtId="0" fontId="63" fillId="34" borderId="63" xfId="205" applyFont="1" applyFill="1" applyBorder="1">
      <alignment/>
      <protection/>
    </xf>
    <xf numFmtId="0" fontId="63" fillId="34" borderId="67" xfId="205" applyFont="1" applyFill="1" applyBorder="1" applyAlignment="1" quotePrefix="1">
      <alignment horizontal="center" vertical="center" wrapText="1"/>
      <protection/>
    </xf>
    <xf numFmtId="0" fontId="63" fillId="34" borderId="42" xfId="205" applyFont="1" applyFill="1" applyBorder="1" applyAlignment="1" quotePrefix="1">
      <alignment horizontal="center" vertical="center"/>
      <protection/>
    </xf>
    <xf numFmtId="0" fontId="6" fillId="0" borderId="78" xfId="205" applyFont="1" applyFill="1" applyBorder="1" applyAlignment="1">
      <alignment horizontal="center" vertical="center"/>
      <protection/>
    </xf>
    <xf numFmtId="0" fontId="63" fillId="27" borderId="79" xfId="205" applyFont="1" applyFill="1" applyBorder="1" applyAlignment="1">
      <alignment horizontal="center" vertical="center"/>
      <protection/>
    </xf>
    <xf numFmtId="0" fontId="63" fillId="27" borderId="84" xfId="205" applyFont="1" applyFill="1" applyBorder="1" applyAlignment="1">
      <alignment horizontal="center" vertical="center"/>
      <protection/>
    </xf>
    <xf numFmtId="0" fontId="63" fillId="34" borderId="43" xfId="205" applyFont="1" applyFill="1" applyBorder="1" applyAlignment="1" quotePrefix="1">
      <alignment horizontal="center" vertical="center"/>
      <protection/>
    </xf>
    <xf numFmtId="0" fontId="63" fillId="32" borderId="65" xfId="205" applyFont="1" applyFill="1" applyBorder="1" applyAlignment="1">
      <alignment vertical="center"/>
      <protection/>
    </xf>
    <xf numFmtId="0" fontId="63" fillId="32" borderId="66" xfId="205" applyFont="1" applyFill="1" applyBorder="1" applyAlignment="1">
      <alignment vertical="center"/>
      <protection/>
    </xf>
    <xf numFmtId="0" fontId="63" fillId="32" borderId="25" xfId="205" applyFont="1" applyFill="1" applyBorder="1" applyAlignment="1">
      <alignment vertical="center"/>
      <protection/>
    </xf>
    <xf numFmtId="0" fontId="63" fillId="32" borderId="76" xfId="205" applyFont="1" applyFill="1" applyBorder="1" applyAlignment="1">
      <alignment vertical="center"/>
      <protection/>
    </xf>
    <xf numFmtId="0" fontId="63" fillId="32" borderId="77" xfId="205" applyFont="1" applyFill="1" applyBorder="1" applyAlignment="1">
      <alignment vertical="center"/>
      <protection/>
    </xf>
    <xf numFmtId="0" fontId="63" fillId="32" borderId="77" xfId="205" applyFont="1" applyFill="1" applyBorder="1" applyAlignment="1">
      <alignment horizontal="center" vertical="center"/>
      <protection/>
    </xf>
    <xf numFmtId="0" fontId="63" fillId="27" borderId="80" xfId="205" applyFont="1" applyFill="1" applyBorder="1" applyAlignment="1">
      <alignment horizontal="center" vertical="center"/>
      <protection/>
    </xf>
    <xf numFmtId="0" fontId="4" fillId="0" borderId="0" xfId="204" applyFont="1">
      <alignment/>
      <protection/>
    </xf>
    <xf numFmtId="0" fontId="57" fillId="26" borderId="16" xfId="199" applyFont="1" applyFill="1" applyBorder="1" applyAlignment="1">
      <alignment horizontal="center" vertical="center" wrapText="1"/>
      <protection/>
    </xf>
    <xf numFmtId="0" fontId="57" fillId="26" borderId="16" xfId="199" applyFont="1" applyFill="1" applyBorder="1" applyAlignment="1">
      <alignment wrapText="1"/>
      <protection/>
    </xf>
    <xf numFmtId="0" fontId="57" fillId="26" borderId="16" xfId="199" applyFont="1" applyFill="1" applyBorder="1" applyAlignment="1">
      <alignment vertical="center" wrapText="1"/>
      <protection/>
    </xf>
    <xf numFmtId="0" fontId="57" fillId="26" borderId="17" xfId="199" applyFont="1" applyFill="1" applyBorder="1" applyAlignment="1" quotePrefix="1">
      <alignment horizontal="center" vertical="center" wrapText="1"/>
      <protection/>
    </xf>
    <xf numFmtId="0" fontId="53" fillId="0" borderId="16" xfId="199" applyFont="1" applyFill="1" applyBorder="1" applyAlignment="1">
      <alignment horizontal="left" vertical="center" wrapText="1"/>
      <protection/>
    </xf>
    <xf numFmtId="0" fontId="53" fillId="0" borderId="15" xfId="199" applyFont="1" applyFill="1" applyBorder="1" applyAlignment="1">
      <alignment horizontal="left" vertical="center" wrapText="1"/>
      <protection/>
    </xf>
    <xf numFmtId="9" fontId="57" fillId="0" borderId="16" xfId="199" applyNumberFormat="1" applyFont="1" applyBorder="1" applyAlignment="1">
      <alignment horizontal="right" vertical="center" wrapText="1" indent="3"/>
      <protection/>
    </xf>
    <xf numFmtId="9" fontId="57" fillId="0" borderId="17" xfId="199" applyNumberFormat="1" applyFont="1" applyBorder="1" applyAlignment="1">
      <alignment horizontal="right" vertical="center" wrapText="1" indent="3"/>
      <protection/>
    </xf>
    <xf numFmtId="0" fontId="57" fillId="34" borderId="41" xfId="199" applyFont="1" applyFill="1" applyBorder="1" applyAlignment="1" quotePrefix="1">
      <alignment horizontal="center" vertical="center" wrapText="1"/>
      <protection/>
    </xf>
    <xf numFmtId="0" fontId="57" fillId="34" borderId="7" xfId="199" applyFont="1" applyFill="1" applyBorder="1" applyAlignment="1" quotePrefix="1">
      <alignment horizontal="center" vertical="center" wrapText="1"/>
      <protection/>
    </xf>
    <xf numFmtId="0" fontId="57" fillId="34" borderId="14" xfId="199" applyFont="1" applyFill="1" applyBorder="1" applyAlignment="1" quotePrefix="1">
      <alignment horizontal="center" vertical="center" wrapText="1"/>
      <protection/>
    </xf>
    <xf numFmtId="0" fontId="53" fillId="34" borderId="8" xfId="204" applyFont="1" applyFill="1" applyBorder="1" applyAlignment="1">
      <alignment horizontal="centerContinuous" vertical="center" wrapText="1"/>
      <protection/>
    </xf>
    <xf numFmtId="0" fontId="78" fillId="34" borderId="24" xfId="204" applyFont="1" applyFill="1" applyBorder="1" applyAlignment="1">
      <alignment horizontal="centerContinuous" vertical="center"/>
      <protection/>
    </xf>
    <xf numFmtId="0" fontId="53" fillId="34" borderId="7" xfId="199" applyFont="1" applyFill="1" applyBorder="1" applyAlignment="1">
      <alignment horizontal="center" vertical="center" wrapText="1"/>
      <protection/>
    </xf>
    <xf numFmtId="0" fontId="53" fillId="34" borderId="60" xfId="204" applyFont="1" applyFill="1" applyBorder="1" applyAlignment="1">
      <alignment horizontal="centerContinuous" vertical="center" wrapText="1"/>
      <protection/>
    </xf>
    <xf numFmtId="4" fontId="57" fillId="33" borderId="72" xfId="199" applyNumberFormat="1" applyFont="1" applyFill="1" applyBorder="1" applyAlignment="1" quotePrefix="1">
      <alignment horizontal="center" vertical="center" wrapText="1"/>
      <protection/>
    </xf>
    <xf numFmtId="4" fontId="57" fillId="33" borderId="73" xfId="199" applyNumberFormat="1" applyFont="1" applyFill="1" applyBorder="1" applyAlignment="1" quotePrefix="1">
      <alignment horizontal="center" vertical="center" wrapText="1"/>
      <protection/>
    </xf>
    <xf numFmtId="4" fontId="57" fillId="0" borderId="73" xfId="199" applyNumberFormat="1" applyFont="1" applyFill="1" applyBorder="1" applyAlignment="1">
      <alignment horizontal="center" vertical="center" wrapText="1"/>
      <protection/>
    </xf>
    <xf numFmtId="4" fontId="57" fillId="0" borderId="71" xfId="199" applyNumberFormat="1" applyFont="1" applyFill="1" applyBorder="1" applyAlignment="1" quotePrefix="1">
      <alignment horizontal="center" vertical="center" wrapText="1"/>
      <protection/>
    </xf>
    <xf numFmtId="4" fontId="57" fillId="0" borderId="74" xfId="199" applyNumberFormat="1" applyFont="1" applyFill="1" applyBorder="1" applyAlignment="1" quotePrefix="1">
      <alignment horizontal="center" vertical="center" wrapText="1"/>
      <protection/>
    </xf>
    <xf numFmtId="4" fontId="57" fillId="33" borderId="83" xfId="199" applyNumberFormat="1" applyFont="1" applyFill="1" applyBorder="1" applyAlignment="1">
      <alignment vertical="center" wrapText="1"/>
      <protection/>
    </xf>
    <xf numFmtId="4" fontId="57" fillId="0" borderId="75" xfId="199" applyNumberFormat="1" applyFont="1" applyFill="1" applyBorder="1" applyAlignment="1">
      <alignment horizontal="center" vertical="center" wrapText="1"/>
      <protection/>
    </xf>
    <xf numFmtId="4" fontId="57" fillId="33" borderId="75" xfId="199" applyNumberFormat="1" applyFont="1" applyFill="1" applyBorder="1" applyAlignment="1">
      <alignment horizontal="center" vertical="center" wrapText="1"/>
      <protection/>
    </xf>
    <xf numFmtId="0" fontId="57" fillId="33" borderId="72" xfId="199" applyFont="1" applyFill="1" applyBorder="1" applyAlignment="1">
      <alignment vertical="center" wrapText="1"/>
      <protection/>
    </xf>
    <xf numFmtId="4" fontId="57" fillId="33" borderId="73" xfId="199" applyNumberFormat="1" applyFont="1" applyFill="1" applyBorder="1" applyAlignment="1">
      <alignment horizontal="center" vertical="center" wrapText="1"/>
      <protection/>
    </xf>
    <xf numFmtId="0" fontId="57" fillId="33" borderId="71" xfId="199" applyFont="1" applyFill="1" applyBorder="1" applyAlignment="1">
      <alignment vertical="center" wrapText="1"/>
      <protection/>
    </xf>
    <xf numFmtId="4" fontId="57" fillId="0" borderId="74" xfId="199" applyNumberFormat="1" applyFont="1" applyFill="1" applyBorder="1" applyAlignment="1">
      <alignment horizontal="center" vertical="center" wrapText="1"/>
      <protection/>
    </xf>
    <xf numFmtId="4" fontId="57" fillId="33" borderId="74" xfId="199" applyNumberFormat="1" applyFont="1" applyFill="1" applyBorder="1" applyAlignment="1">
      <alignment horizontal="center" vertical="center" wrapText="1"/>
      <protection/>
    </xf>
    <xf numFmtId="4" fontId="57" fillId="0" borderId="74" xfId="199" applyNumberFormat="1" applyFont="1" applyFill="1" applyBorder="1" applyAlignment="1">
      <alignment vertical="center" wrapText="1"/>
      <protection/>
    </xf>
    <xf numFmtId="4" fontId="57" fillId="33" borderId="74" xfId="199" applyNumberFormat="1" applyFont="1" applyFill="1" applyBorder="1" applyAlignment="1">
      <alignment vertical="center" wrapText="1"/>
      <protection/>
    </xf>
    <xf numFmtId="4" fontId="57" fillId="0" borderId="74" xfId="199" applyNumberFormat="1" applyFont="1" applyBorder="1" applyAlignment="1">
      <alignment horizontal="center" wrapText="1"/>
      <protection/>
    </xf>
    <xf numFmtId="0" fontId="4" fillId="0" borderId="0" xfId="204" applyFont="1" applyBorder="1">
      <alignment/>
      <protection/>
    </xf>
    <xf numFmtId="0" fontId="52" fillId="0" borderId="0" xfId="199" applyFont="1" applyFill="1" applyBorder="1" applyAlignment="1">
      <alignment wrapText="1"/>
      <protection/>
    </xf>
    <xf numFmtId="0" fontId="64" fillId="0" borderId="0" xfId="199" applyFont="1" applyBorder="1" applyAlignment="1">
      <alignment horizontal="center" vertical="center" wrapText="1"/>
      <protection/>
    </xf>
    <xf numFmtId="0" fontId="57" fillId="0" borderId="0" xfId="199" applyFont="1" applyBorder="1" applyAlignment="1">
      <alignment horizontal="left"/>
      <protection/>
    </xf>
    <xf numFmtId="0" fontId="102" fillId="26" borderId="56" xfId="204" applyFont="1" applyFill="1" applyBorder="1" applyAlignment="1">
      <alignment vertical="center"/>
      <protection/>
    </xf>
    <xf numFmtId="0" fontId="57" fillId="26" borderId="49" xfId="199" applyFont="1" applyFill="1" applyBorder="1" applyAlignment="1">
      <alignment wrapText="1"/>
      <protection/>
    </xf>
    <xf numFmtId="0" fontId="53" fillId="34" borderId="44" xfId="199" applyFont="1" applyFill="1" applyBorder="1" applyAlignment="1">
      <alignment horizontal="center" vertical="center" wrapText="1"/>
      <protection/>
    </xf>
    <xf numFmtId="0" fontId="102" fillId="26" borderId="57" xfId="204" applyFont="1" applyFill="1" applyBorder="1" applyAlignment="1">
      <alignment vertical="center"/>
      <protection/>
    </xf>
    <xf numFmtId="0" fontId="102" fillId="26" borderId="63" xfId="204" applyFont="1" applyFill="1" applyBorder="1" applyAlignment="1">
      <alignment vertical="center"/>
      <protection/>
    </xf>
    <xf numFmtId="0" fontId="57" fillId="34" borderId="46" xfId="199" applyFont="1" applyFill="1" applyBorder="1" applyAlignment="1" quotePrefix="1">
      <alignment horizontal="center" vertical="center" wrapText="1"/>
      <protection/>
    </xf>
    <xf numFmtId="0" fontId="102" fillId="34" borderId="47" xfId="204" applyFont="1" applyFill="1" applyBorder="1" applyAlignment="1" quotePrefix="1">
      <alignment horizontal="center" vertical="center"/>
      <protection/>
    </xf>
    <xf numFmtId="4" fontId="57" fillId="33" borderId="78" xfId="199" applyNumberFormat="1" applyFont="1" applyFill="1" applyBorder="1" applyAlignment="1" quotePrefix="1">
      <alignment horizontal="center" vertical="center" wrapText="1"/>
      <protection/>
    </xf>
    <xf numFmtId="0" fontId="102" fillId="34" borderId="42" xfId="204" applyFont="1" applyFill="1" applyBorder="1" applyAlignment="1" quotePrefix="1">
      <alignment horizontal="center" vertical="center"/>
      <protection/>
    </xf>
    <xf numFmtId="4" fontId="57" fillId="0" borderId="79" xfId="199" applyNumberFormat="1" applyFont="1" applyFill="1" applyBorder="1" applyAlignment="1" quotePrefix="1">
      <alignment horizontal="center" vertical="center" wrapText="1"/>
      <protection/>
    </xf>
    <xf numFmtId="4" fontId="57" fillId="0" borderId="84" xfId="199" applyNumberFormat="1" applyFont="1" applyBorder="1" applyAlignment="1">
      <alignment horizontal="center" vertical="center" wrapText="1"/>
      <protection/>
    </xf>
    <xf numFmtId="4" fontId="57" fillId="0" borderId="78" xfId="199" applyNumberFormat="1" applyFont="1" applyFill="1" applyBorder="1" applyAlignment="1">
      <alignment horizontal="center" vertical="center" wrapText="1"/>
      <protection/>
    </xf>
    <xf numFmtId="4" fontId="57" fillId="0" borderId="79" xfId="199" applyNumberFormat="1" applyFont="1" applyFill="1" applyBorder="1" applyAlignment="1">
      <alignment horizontal="center" vertical="center" wrapText="1"/>
      <protection/>
    </xf>
    <xf numFmtId="4" fontId="53" fillId="33" borderId="79" xfId="199" applyNumberFormat="1" applyFont="1" applyFill="1" applyBorder="1" applyAlignment="1">
      <alignment horizontal="center" vertical="center" wrapText="1"/>
      <protection/>
    </xf>
    <xf numFmtId="0" fontId="102" fillId="34" borderId="43" xfId="204" applyFont="1" applyFill="1" applyBorder="1" applyAlignment="1" quotePrefix="1">
      <alignment horizontal="center" vertical="center"/>
      <protection/>
    </xf>
    <xf numFmtId="0" fontId="53" fillId="0" borderId="13" xfId="199" applyFont="1" applyFill="1" applyBorder="1" applyAlignment="1">
      <alignment horizontal="left" vertical="center" wrapText="1"/>
      <protection/>
    </xf>
    <xf numFmtId="0" fontId="57" fillId="33" borderId="76" xfId="199" applyFont="1" applyFill="1" applyBorder="1" applyAlignment="1">
      <alignment vertical="center" wrapText="1"/>
      <protection/>
    </xf>
    <xf numFmtId="0" fontId="57" fillId="33" borderId="77" xfId="199" applyFont="1" applyFill="1" applyBorder="1" applyAlignment="1">
      <alignment vertical="center" wrapText="1"/>
      <protection/>
    </xf>
    <xf numFmtId="4" fontId="57" fillId="33" borderId="77" xfId="199" applyNumberFormat="1" applyFont="1" applyFill="1" applyBorder="1" applyAlignment="1">
      <alignment vertical="center" wrapText="1"/>
      <protection/>
    </xf>
    <xf numFmtId="4" fontId="57" fillId="32" borderId="77" xfId="199" applyNumberFormat="1" applyFont="1" applyFill="1" applyBorder="1" applyAlignment="1">
      <alignment horizontal="center" wrapText="1"/>
      <protection/>
    </xf>
    <xf numFmtId="4" fontId="53" fillId="33" borderId="80" xfId="199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right"/>
    </xf>
    <xf numFmtId="0" fontId="49" fillId="34" borderId="7" xfId="0" applyFont="1" applyFill="1" applyBorder="1" applyAlignment="1">
      <alignment horizontal="center" vertical="center" wrapText="1"/>
    </xf>
    <xf numFmtId="49" fontId="49" fillId="34" borderId="7" xfId="0" applyNumberFormat="1" applyFont="1" applyFill="1" applyBorder="1" applyAlignment="1">
      <alignment horizontal="center" vertical="center" wrapText="1"/>
    </xf>
    <xf numFmtId="0" fontId="49" fillId="34" borderId="31" xfId="0" applyFont="1" applyFill="1" applyBorder="1" applyAlignment="1" quotePrefix="1">
      <alignment horizontal="center" vertical="center" wrapText="1"/>
    </xf>
    <xf numFmtId="0" fontId="110" fillId="0" borderId="7" xfId="176" applyFont="1" applyFill="1" applyBorder="1" applyAlignment="1">
      <alignment horizontal="left" vertical="center" wrapText="1"/>
      <protection/>
    </xf>
    <xf numFmtId="0" fontId="49" fillId="32" borderId="72" xfId="0" applyFont="1" applyFill="1" applyBorder="1" applyAlignment="1">
      <alignment/>
    </xf>
    <xf numFmtId="0" fontId="49" fillId="32" borderId="73" xfId="0" applyFont="1" applyFill="1" applyBorder="1" applyAlignment="1">
      <alignment/>
    </xf>
    <xf numFmtId="0" fontId="49" fillId="35" borderId="73" xfId="0" applyFont="1" applyFill="1" applyBorder="1" applyAlignment="1">
      <alignment/>
    </xf>
    <xf numFmtId="0" fontId="49" fillId="0" borderId="73" xfId="0" applyFont="1" applyFill="1" applyBorder="1" applyAlignment="1">
      <alignment/>
    </xf>
    <xf numFmtId="0" fontId="49" fillId="32" borderId="71" xfId="0" applyFont="1" applyFill="1" applyBorder="1" applyAlignment="1">
      <alignment/>
    </xf>
    <xf numFmtId="0" fontId="49" fillId="32" borderId="74" xfId="0" applyFont="1" applyFill="1" applyBorder="1" applyAlignment="1">
      <alignment/>
    </xf>
    <xf numFmtId="0" fontId="49" fillId="0" borderId="74" xfId="0" applyFont="1" applyFill="1" applyBorder="1" applyAlignment="1">
      <alignment/>
    </xf>
    <xf numFmtId="0" fontId="135" fillId="32" borderId="74" xfId="0" applyFont="1" applyFill="1" applyBorder="1" applyAlignment="1">
      <alignment/>
    </xf>
    <xf numFmtId="0" fontId="135" fillId="0" borderId="74" xfId="0" applyFont="1" applyFill="1" applyBorder="1" applyAlignment="1">
      <alignment/>
    </xf>
    <xf numFmtId="0" fontId="49" fillId="0" borderId="91" xfId="0" applyFont="1" applyFill="1" applyBorder="1" applyAlignment="1">
      <alignment/>
    </xf>
    <xf numFmtId="0" fontId="49" fillId="0" borderId="71" xfId="0" applyFont="1" applyFill="1" applyBorder="1" applyAlignment="1">
      <alignment/>
    </xf>
    <xf numFmtId="0" fontId="49" fillId="38" borderId="74" xfId="0" applyFont="1" applyFill="1" applyBorder="1" applyAlignment="1">
      <alignment/>
    </xf>
    <xf numFmtId="0" fontId="49" fillId="32" borderId="83" xfId="0" applyFont="1" applyFill="1" applyBorder="1" applyAlignment="1">
      <alignment/>
    </xf>
    <xf numFmtId="0" fontId="49" fillId="32" borderId="75" xfId="0" applyFont="1" applyFill="1" applyBorder="1" applyAlignment="1">
      <alignment/>
    </xf>
    <xf numFmtId="0" fontId="49" fillId="0" borderId="75" xfId="0" applyFont="1" applyFill="1" applyBorder="1" applyAlignment="1">
      <alignment/>
    </xf>
    <xf numFmtId="0" fontId="49" fillId="32" borderId="85" xfId="0" applyFont="1" applyFill="1" applyBorder="1" applyAlignment="1">
      <alignment/>
    </xf>
    <xf numFmtId="0" fontId="49" fillId="32" borderId="81" xfId="0" applyFont="1" applyFill="1" applyBorder="1" applyAlignment="1">
      <alignment/>
    </xf>
    <xf numFmtId="0" fontId="49" fillId="0" borderId="81" xfId="0" applyFont="1" applyFill="1" applyBorder="1" applyAlignment="1">
      <alignment/>
    </xf>
    <xf numFmtId="0" fontId="49" fillId="0" borderId="92" xfId="0" applyFont="1" applyFill="1" applyBorder="1" applyAlignment="1">
      <alignment/>
    </xf>
    <xf numFmtId="0" fontId="49" fillId="34" borderId="58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60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110" fillId="34" borderId="7" xfId="0" applyFont="1" applyFill="1" applyBorder="1" applyAlignment="1">
      <alignment horizontal="center" vertical="center" wrapText="1"/>
    </xf>
    <xf numFmtId="0" fontId="33" fillId="0" borderId="7" xfId="176" applyFont="1" applyFill="1" applyBorder="1" applyAlignment="1">
      <alignment horizontal="left" vertical="center" wrapText="1"/>
      <protection/>
    </xf>
    <xf numFmtId="0" fontId="33" fillId="0" borderId="7" xfId="176" applyFont="1" applyFill="1" applyBorder="1" applyAlignment="1">
      <alignment horizontal="left" vertical="center" wrapText="1" indent="1"/>
      <protection/>
    </xf>
    <xf numFmtId="0" fontId="33" fillId="0" borderId="7" xfId="176" applyFont="1" applyFill="1" applyBorder="1" applyAlignment="1">
      <alignment vertical="center" wrapText="1"/>
      <protection/>
    </xf>
    <xf numFmtId="0" fontId="33" fillId="0" borderId="7" xfId="0" applyFont="1" applyFill="1" applyBorder="1" applyAlignment="1">
      <alignment horizontal="left" wrapText="1"/>
    </xf>
    <xf numFmtId="0" fontId="33" fillId="0" borderId="7" xfId="176" applyFont="1" applyFill="1" applyBorder="1" applyAlignment="1">
      <alignment horizontal="left" vertical="center" wrapText="1" indent="2"/>
      <protection/>
    </xf>
    <xf numFmtId="49" fontId="49" fillId="34" borderId="31" xfId="0" applyNumberFormat="1" applyFont="1" applyFill="1" applyBorder="1" applyAlignment="1">
      <alignment horizontal="center" vertical="center" wrapText="1"/>
    </xf>
    <xf numFmtId="0" fontId="49" fillId="0" borderId="93" xfId="0" applyFont="1" applyFill="1" applyBorder="1" applyAlignment="1">
      <alignment/>
    </xf>
    <xf numFmtId="0" fontId="49" fillId="32" borderId="93" xfId="0" applyFont="1" applyFill="1" applyBorder="1" applyAlignment="1">
      <alignment/>
    </xf>
    <xf numFmtId="0" fontId="49" fillId="32" borderId="94" xfId="0" applyFont="1" applyFill="1" applyBorder="1" applyAlignment="1">
      <alignment/>
    </xf>
    <xf numFmtId="0" fontId="6" fillId="0" borderId="0" xfId="191" applyFont="1">
      <alignment/>
      <protection/>
    </xf>
    <xf numFmtId="0" fontId="6" fillId="0" borderId="0" xfId="191" applyFont="1" applyBorder="1" applyAlignment="1">
      <alignment horizontal="center" vertical="center" wrapText="1"/>
      <protection/>
    </xf>
    <xf numFmtId="0" fontId="6" fillId="0" borderId="0" xfId="191" applyFont="1" applyBorder="1">
      <alignment/>
      <protection/>
    </xf>
    <xf numFmtId="0" fontId="66" fillId="0" borderId="0" xfId="191" applyFont="1">
      <alignment/>
      <protection/>
    </xf>
    <xf numFmtId="49" fontId="66" fillId="34" borderId="7" xfId="191" applyNumberFormat="1" applyFont="1" applyFill="1" applyBorder="1" applyAlignment="1">
      <alignment horizontal="center" vertical="center" wrapText="1"/>
      <protection/>
    </xf>
    <xf numFmtId="0" fontId="66" fillId="34" borderId="7" xfId="191" applyFont="1" applyFill="1" applyBorder="1" applyAlignment="1" quotePrefix="1">
      <alignment horizontal="center" vertical="center" wrapText="1"/>
      <protection/>
    </xf>
    <xf numFmtId="0" fontId="56" fillId="34" borderId="61" xfId="191" applyFont="1" applyFill="1" applyBorder="1" applyAlignment="1">
      <alignment horizontal="centerContinuous" vertical="center" wrapText="1"/>
      <protection/>
    </xf>
    <xf numFmtId="0" fontId="56" fillId="34" borderId="51" xfId="191" applyFont="1" applyFill="1" applyBorder="1" applyAlignment="1">
      <alignment horizontal="centerContinuous" vertical="center"/>
      <protection/>
    </xf>
    <xf numFmtId="0" fontId="56" fillId="34" borderId="49" xfId="191" applyFont="1" applyFill="1" applyBorder="1" applyAlignment="1">
      <alignment horizontal="center" vertical="center" wrapText="1"/>
      <protection/>
    </xf>
    <xf numFmtId="0" fontId="56" fillId="34" borderId="45" xfId="191" applyFont="1" applyFill="1" applyBorder="1" applyAlignment="1">
      <alignment horizontal="center" vertical="center" wrapText="1"/>
      <protection/>
    </xf>
    <xf numFmtId="0" fontId="56" fillId="34" borderId="60" xfId="191" applyFont="1" applyFill="1" applyBorder="1" applyAlignment="1">
      <alignment horizontal="centerContinuous" vertical="center" wrapText="1"/>
      <protection/>
    </xf>
    <xf numFmtId="0" fontId="56" fillId="34" borderId="38" xfId="191" applyFont="1" applyFill="1" applyBorder="1" applyAlignment="1">
      <alignment horizontal="centerContinuous" vertical="center"/>
      <protection/>
    </xf>
    <xf numFmtId="0" fontId="56" fillId="34" borderId="17" xfId="191" applyFont="1" applyFill="1" applyBorder="1" applyAlignment="1">
      <alignment horizontal="center" vertical="center" wrapText="1"/>
      <protection/>
    </xf>
    <xf numFmtId="0" fontId="56" fillId="34" borderId="0" xfId="191" applyFont="1" applyFill="1" applyBorder="1" applyAlignment="1">
      <alignment horizontal="centerContinuous" vertical="center" wrapText="1"/>
      <protection/>
    </xf>
    <xf numFmtId="0" fontId="57" fillId="0" borderId="95" xfId="191" applyFont="1" applyFill="1" applyBorder="1" applyAlignment="1">
      <alignment horizontal="center" vertical="center" wrapText="1"/>
      <protection/>
    </xf>
    <xf numFmtId="0" fontId="66" fillId="0" borderId="73" xfId="191" applyFont="1" applyFill="1" applyBorder="1" applyAlignment="1">
      <alignment vertical="center" wrapText="1"/>
      <protection/>
    </xf>
    <xf numFmtId="9" fontId="57" fillId="33" borderId="73" xfId="196" applyNumberFormat="1" applyFont="1" applyFill="1" applyBorder="1" applyAlignment="1">
      <alignment horizontal="center" vertical="center" wrapText="1"/>
      <protection/>
    </xf>
    <xf numFmtId="0" fontId="66" fillId="33" borderId="73" xfId="191" applyFont="1" applyFill="1" applyBorder="1" applyAlignment="1">
      <alignment vertical="center" wrapText="1"/>
      <protection/>
    </xf>
    <xf numFmtId="0" fontId="57" fillId="0" borderId="73" xfId="191" applyFont="1" applyFill="1" applyBorder="1" applyAlignment="1">
      <alignment horizontal="center" vertical="center" wrapText="1"/>
      <protection/>
    </xf>
    <xf numFmtId="0" fontId="57" fillId="0" borderId="73" xfId="191" applyFont="1" applyFill="1" applyBorder="1" applyAlignment="1" quotePrefix="1">
      <alignment horizontal="center" vertical="center" wrapText="1"/>
      <protection/>
    </xf>
    <xf numFmtId="0" fontId="63" fillId="0" borderId="73" xfId="191" applyFont="1" applyFill="1" applyBorder="1" applyAlignment="1">
      <alignment wrapText="1"/>
      <protection/>
    </xf>
    <xf numFmtId="0" fontId="63" fillId="33" borderId="73" xfId="191" applyFont="1" applyFill="1" applyBorder="1" applyAlignment="1">
      <alignment wrapText="1"/>
      <protection/>
    </xf>
    <xf numFmtId="0" fontId="57" fillId="0" borderId="96" xfId="191" applyFont="1" applyFill="1" applyBorder="1" applyAlignment="1">
      <alignment horizontal="center" vertical="center" wrapText="1"/>
      <protection/>
    </xf>
    <xf numFmtId="0" fontId="66" fillId="0" borderId="74" xfId="191" applyFont="1" applyFill="1" applyBorder="1" applyAlignment="1">
      <alignment vertical="center" wrapText="1"/>
      <protection/>
    </xf>
    <xf numFmtId="9" fontId="57" fillId="33" borderId="74" xfId="196" applyNumberFormat="1" applyFont="1" applyFill="1" applyBorder="1" applyAlignment="1">
      <alignment horizontal="center" vertical="center" wrapText="1"/>
      <protection/>
    </xf>
    <xf numFmtId="0" fontId="57" fillId="33" borderId="74" xfId="191" applyFont="1" applyFill="1" applyBorder="1" applyAlignment="1">
      <alignment horizontal="center" vertical="center" wrapText="1"/>
      <protection/>
    </xf>
    <xf numFmtId="0" fontId="57" fillId="0" borderId="74" xfId="191" applyFont="1" applyFill="1" applyBorder="1" applyAlignment="1">
      <alignment horizontal="center" vertical="center" wrapText="1"/>
      <protection/>
    </xf>
    <xf numFmtId="0" fontId="57" fillId="0" borderId="74" xfId="191" applyFont="1" applyFill="1" applyBorder="1" applyAlignment="1" quotePrefix="1">
      <alignment horizontal="center" vertical="center" wrapText="1"/>
      <protection/>
    </xf>
    <xf numFmtId="0" fontId="63" fillId="0" borderId="74" xfId="191" applyFont="1" applyFill="1" applyBorder="1" applyAlignment="1">
      <alignment wrapText="1"/>
      <protection/>
    </xf>
    <xf numFmtId="0" fontId="63" fillId="33" borderId="74" xfId="191" applyFont="1" applyFill="1" applyBorder="1" applyAlignment="1">
      <alignment wrapText="1"/>
      <protection/>
    </xf>
    <xf numFmtId="0" fontId="57" fillId="33" borderId="96" xfId="191" applyFont="1" applyFill="1" applyBorder="1" applyAlignment="1">
      <alignment horizontal="center" vertical="center" wrapText="1"/>
      <protection/>
    </xf>
    <xf numFmtId="0" fontId="66" fillId="33" borderId="74" xfId="191" applyFont="1" applyFill="1" applyBorder="1" applyAlignment="1">
      <alignment vertical="center" wrapText="1"/>
      <protection/>
    </xf>
    <xf numFmtId="0" fontId="57" fillId="33" borderId="74" xfId="191" applyFont="1" applyFill="1" applyBorder="1" applyAlignment="1" quotePrefix="1">
      <alignment horizontal="center" vertical="center" wrapText="1"/>
      <protection/>
    </xf>
    <xf numFmtId="0" fontId="57" fillId="0" borderId="71" xfId="191" applyFont="1" applyFill="1" applyBorder="1" applyAlignment="1">
      <alignment horizontal="center" vertical="center" wrapText="1"/>
      <protection/>
    </xf>
    <xf numFmtId="0" fontId="52" fillId="33" borderId="97" xfId="191" applyFont="1" applyFill="1" applyBorder="1" applyAlignment="1">
      <alignment horizontal="center" wrapText="1"/>
      <protection/>
    </xf>
    <xf numFmtId="0" fontId="52" fillId="0" borderId="75" xfId="191" applyFont="1" applyFill="1" applyBorder="1" applyAlignment="1">
      <alignment horizontal="center" wrapText="1"/>
      <protection/>
    </xf>
    <xf numFmtId="0" fontId="6" fillId="33" borderId="75" xfId="191" applyFont="1" applyFill="1" applyBorder="1" applyAlignment="1">
      <alignment horizontal="center" wrapText="1"/>
      <protection/>
    </xf>
    <xf numFmtId="0" fontId="52" fillId="33" borderId="75" xfId="191" applyFont="1" applyFill="1" applyBorder="1">
      <alignment/>
      <protection/>
    </xf>
    <xf numFmtId="0" fontId="52" fillId="33" borderId="75" xfId="191" applyFont="1" applyFill="1" applyBorder="1" applyAlignment="1">
      <alignment horizontal="center" wrapText="1"/>
      <protection/>
    </xf>
    <xf numFmtId="0" fontId="52" fillId="0" borderId="75" xfId="191" applyFont="1" applyFill="1" applyBorder="1" applyAlignment="1">
      <alignment horizontal="center"/>
      <protection/>
    </xf>
    <xf numFmtId="0" fontId="52" fillId="0" borderId="75" xfId="191" applyFont="1" applyFill="1" applyBorder="1">
      <alignment/>
      <protection/>
    </xf>
    <xf numFmtId="0" fontId="52" fillId="0" borderId="75" xfId="191" applyFont="1" applyBorder="1">
      <alignment/>
      <protection/>
    </xf>
    <xf numFmtId="0" fontId="52" fillId="33" borderId="72" xfId="191" applyFont="1" applyFill="1" applyBorder="1" applyAlignment="1">
      <alignment horizontal="center" wrapText="1"/>
      <protection/>
    </xf>
    <xf numFmtId="0" fontId="52" fillId="0" borderId="73" xfId="191" applyFont="1" applyFill="1" applyBorder="1" applyAlignment="1">
      <alignment horizontal="center" wrapText="1"/>
      <protection/>
    </xf>
    <xf numFmtId="0" fontId="52" fillId="33" borderId="73" xfId="191" applyFont="1" applyFill="1" applyBorder="1" applyAlignment="1">
      <alignment horizontal="center" wrapText="1"/>
      <protection/>
    </xf>
    <xf numFmtId="0" fontId="52" fillId="33" borderId="73" xfId="191" applyFont="1" applyFill="1" applyBorder="1">
      <alignment/>
      <protection/>
    </xf>
    <xf numFmtId="0" fontId="52" fillId="0" borderId="73" xfId="191" applyFont="1" applyFill="1" applyBorder="1" applyAlignment="1">
      <alignment horizontal="center"/>
      <protection/>
    </xf>
    <xf numFmtId="0" fontId="52" fillId="0" borderId="73" xfId="191" applyFont="1" applyFill="1" applyBorder="1">
      <alignment/>
      <protection/>
    </xf>
    <xf numFmtId="0" fontId="52" fillId="0" borderId="73" xfId="191" applyFont="1" applyBorder="1">
      <alignment/>
      <protection/>
    </xf>
    <xf numFmtId="0" fontId="52" fillId="33" borderId="71" xfId="191" applyFont="1" applyFill="1" applyBorder="1" applyAlignment="1">
      <alignment horizontal="center" wrapText="1"/>
      <protection/>
    </xf>
    <xf numFmtId="0" fontId="52" fillId="0" borderId="74" xfId="191" applyFont="1" applyFill="1" applyBorder="1" applyAlignment="1">
      <alignment horizontal="center" wrapText="1"/>
      <protection/>
    </xf>
    <xf numFmtId="0" fontId="52" fillId="33" borderId="74" xfId="191" applyFont="1" applyFill="1" applyBorder="1" applyAlignment="1">
      <alignment horizontal="center" wrapText="1"/>
      <protection/>
    </xf>
    <xf numFmtId="0" fontId="52" fillId="33" borderId="74" xfId="191" applyFont="1" applyFill="1" applyBorder="1">
      <alignment/>
      <protection/>
    </xf>
    <xf numFmtId="0" fontId="52" fillId="0" borderId="74" xfId="191" applyFont="1" applyFill="1" applyBorder="1" applyAlignment="1">
      <alignment horizontal="center"/>
      <protection/>
    </xf>
    <xf numFmtId="0" fontId="52" fillId="0" borderId="74" xfId="191" applyFont="1" applyFill="1" applyBorder="1">
      <alignment/>
      <protection/>
    </xf>
    <xf numFmtId="0" fontId="52" fillId="0" borderId="74" xfId="191" applyFont="1" applyBorder="1">
      <alignment/>
      <protection/>
    </xf>
    <xf numFmtId="0" fontId="52" fillId="33" borderId="71" xfId="191" applyFont="1" applyFill="1" applyBorder="1" applyAlignment="1">
      <alignment horizontal="center" vertical="center" wrapText="1"/>
      <protection/>
    </xf>
    <xf numFmtId="0" fontId="52" fillId="0" borderId="74" xfId="191" applyFont="1" applyBorder="1" applyAlignment="1">
      <alignment horizontal="center" vertical="center" wrapText="1"/>
      <protection/>
    </xf>
    <xf numFmtId="0" fontId="52" fillId="33" borderId="74" xfId="191" applyFont="1" applyFill="1" applyBorder="1" applyAlignment="1">
      <alignment horizontal="center" vertical="center" wrapText="1"/>
      <protection/>
    </xf>
    <xf numFmtId="0" fontId="52" fillId="0" borderId="74" xfId="191" applyFont="1" applyFill="1" applyBorder="1" applyAlignment="1">
      <alignment horizontal="center" vertical="center" wrapText="1"/>
      <protection/>
    </xf>
    <xf numFmtId="0" fontId="6" fillId="33" borderId="74" xfId="191" applyFont="1" applyFill="1" applyBorder="1">
      <alignment/>
      <protection/>
    </xf>
    <xf numFmtId="0" fontId="6" fillId="33" borderId="71" xfId="191" applyFont="1" applyFill="1" applyBorder="1" applyAlignment="1">
      <alignment horizontal="center" vertical="center" wrapText="1"/>
      <protection/>
    </xf>
    <xf numFmtId="0" fontId="6" fillId="0" borderId="74" xfId="191" applyFont="1" applyFill="1" applyBorder="1" applyAlignment="1">
      <alignment horizontal="center" vertical="center" wrapText="1"/>
      <protection/>
    </xf>
    <xf numFmtId="0" fontId="6" fillId="33" borderId="74" xfId="191" applyFont="1" applyFill="1" applyBorder="1" applyAlignment="1">
      <alignment horizontal="center" vertical="center" wrapText="1"/>
      <protection/>
    </xf>
    <xf numFmtId="0" fontId="6" fillId="0" borderId="74" xfId="191" applyFont="1" applyFill="1" applyBorder="1">
      <alignment/>
      <protection/>
    </xf>
    <xf numFmtId="0" fontId="52" fillId="0" borderId="76" xfId="191" applyFont="1" applyFill="1" applyBorder="1" applyAlignment="1">
      <alignment horizontal="center" vertical="center" wrapText="1"/>
      <protection/>
    </xf>
    <xf numFmtId="0" fontId="52" fillId="0" borderId="77" xfId="191" applyFont="1" applyFill="1" applyBorder="1" applyAlignment="1">
      <alignment horizontal="center" vertical="center" wrapText="1"/>
      <protection/>
    </xf>
    <xf numFmtId="0" fontId="52" fillId="33" borderId="77" xfId="191" applyFont="1" applyFill="1" applyBorder="1" applyAlignment="1">
      <alignment horizontal="center" vertical="center" wrapText="1"/>
      <protection/>
    </xf>
    <xf numFmtId="0" fontId="52" fillId="0" borderId="77" xfId="191" applyFont="1" applyFill="1" applyBorder="1">
      <alignment/>
      <protection/>
    </xf>
    <xf numFmtId="0" fontId="52" fillId="33" borderId="77" xfId="191" applyFont="1" applyFill="1" applyBorder="1">
      <alignment/>
      <protection/>
    </xf>
    <xf numFmtId="0" fontId="67" fillId="0" borderId="77" xfId="191" applyFont="1" applyFill="1" applyBorder="1" applyAlignment="1">
      <alignment horizontal="center" vertical="center" wrapText="1"/>
      <protection/>
    </xf>
    <xf numFmtId="0" fontId="119" fillId="35" borderId="0" xfId="191" applyFont="1" applyFill="1" applyBorder="1" applyAlignment="1">
      <alignment horizontal="left" vertical="center" indent="1"/>
      <protection/>
    </xf>
    <xf numFmtId="0" fontId="6" fillId="35" borderId="0" xfId="191" applyFont="1" applyFill="1">
      <alignment/>
      <protection/>
    </xf>
    <xf numFmtId="0" fontId="6" fillId="35" borderId="0" xfId="191" applyFont="1" applyFill="1" applyBorder="1">
      <alignment/>
      <protection/>
    </xf>
    <xf numFmtId="0" fontId="66" fillId="34" borderId="46" xfId="191" applyFont="1" applyFill="1" applyBorder="1" applyAlignment="1" quotePrefix="1">
      <alignment horizontal="center" vertical="center" wrapText="1"/>
      <protection/>
    </xf>
    <xf numFmtId="0" fontId="69" fillId="34" borderId="42" xfId="191" applyFont="1" applyFill="1" applyBorder="1" applyAlignment="1" quotePrefix="1">
      <alignment horizontal="center" vertical="center"/>
      <protection/>
    </xf>
    <xf numFmtId="0" fontId="6" fillId="34" borderId="42" xfId="191" applyFont="1" applyFill="1" applyBorder="1">
      <alignment/>
      <protection/>
    </xf>
    <xf numFmtId="0" fontId="63" fillId="0" borderId="78" xfId="191" applyFont="1" applyFill="1" applyBorder="1" applyAlignment="1">
      <alignment wrapText="1"/>
      <protection/>
    </xf>
    <xf numFmtId="0" fontId="63" fillId="0" borderId="79" xfId="191" applyFont="1" applyFill="1" applyBorder="1" applyAlignment="1">
      <alignment wrapText="1"/>
      <protection/>
    </xf>
    <xf numFmtId="0" fontId="63" fillId="33" borderId="79" xfId="191" applyFont="1" applyFill="1" applyBorder="1" applyAlignment="1">
      <alignment wrapText="1"/>
      <protection/>
    </xf>
    <xf numFmtId="0" fontId="69" fillId="34" borderId="42" xfId="196" applyFont="1" applyFill="1" applyBorder="1" applyAlignment="1" quotePrefix="1">
      <alignment horizontal="center" vertical="center" wrapText="1"/>
      <protection/>
    </xf>
    <xf numFmtId="49" fontId="69" fillId="34" borderId="42" xfId="196" applyNumberFormat="1" applyFont="1" applyFill="1" applyBorder="1" applyAlignment="1">
      <alignment horizontal="center" vertical="center" wrapText="1"/>
      <protection/>
    </xf>
    <xf numFmtId="49" fontId="69" fillId="34" borderId="42" xfId="191" applyNumberFormat="1" applyFont="1" applyFill="1" applyBorder="1" applyAlignment="1">
      <alignment horizontal="center" vertical="center"/>
      <protection/>
    </xf>
    <xf numFmtId="0" fontId="52" fillId="33" borderId="84" xfId="191" applyFont="1" applyFill="1" applyBorder="1">
      <alignment/>
      <protection/>
    </xf>
    <xf numFmtId="49" fontId="69" fillId="34" borderId="42" xfId="191" applyNumberFormat="1" applyFont="1" applyFill="1" applyBorder="1" applyAlignment="1" quotePrefix="1">
      <alignment horizontal="center" vertical="center"/>
      <protection/>
    </xf>
    <xf numFmtId="0" fontId="52" fillId="33" borderId="78" xfId="191" applyFont="1" applyFill="1" applyBorder="1">
      <alignment/>
      <protection/>
    </xf>
    <xf numFmtId="0" fontId="52" fillId="33" borderId="79" xfId="191" applyFont="1" applyFill="1" applyBorder="1">
      <alignment/>
      <protection/>
    </xf>
    <xf numFmtId="0" fontId="6" fillId="33" borderId="79" xfId="191" applyFont="1" applyFill="1" applyBorder="1">
      <alignment/>
      <protection/>
    </xf>
    <xf numFmtId="49" fontId="69" fillId="34" borderId="43" xfId="191" applyNumberFormat="1" applyFont="1" applyFill="1" applyBorder="1" applyAlignment="1">
      <alignment horizontal="center" vertical="center"/>
      <protection/>
    </xf>
    <xf numFmtId="0" fontId="52" fillId="0" borderId="80" xfId="191" applyFont="1" applyFill="1" applyBorder="1">
      <alignment/>
      <protection/>
    </xf>
    <xf numFmtId="49" fontId="66" fillId="34" borderId="46" xfId="191" applyNumberFormat="1" applyFont="1" applyFill="1" applyBorder="1" applyAlignment="1">
      <alignment horizontal="center" vertical="center" wrapText="1"/>
      <protection/>
    </xf>
    <xf numFmtId="0" fontId="52" fillId="0" borderId="76" xfId="191" applyFont="1" applyBorder="1" applyAlignment="1">
      <alignment horizontal="center" wrapText="1"/>
      <protection/>
    </xf>
    <xf numFmtId="0" fontId="52" fillId="0" borderId="77" xfId="191" applyFont="1" applyBorder="1" applyAlignment="1">
      <alignment horizontal="center" wrapText="1"/>
      <protection/>
    </xf>
    <xf numFmtId="0" fontId="52" fillId="0" borderId="77" xfId="191" applyFont="1" applyFill="1" applyBorder="1" applyAlignment="1">
      <alignment horizontal="center" wrapText="1"/>
      <protection/>
    </xf>
    <xf numFmtId="0" fontId="52" fillId="0" borderId="77" xfId="191" applyFont="1" applyFill="1" applyBorder="1" applyAlignment="1">
      <alignment horizontal="center"/>
      <protection/>
    </xf>
    <xf numFmtId="0" fontId="52" fillId="0" borderId="77" xfId="191" applyFont="1" applyBorder="1">
      <alignment/>
      <protection/>
    </xf>
    <xf numFmtId="0" fontId="3" fillId="0" borderId="0" xfId="196" applyFont="1" applyFill="1" applyBorder="1" applyAlignment="1">
      <alignment horizontal="right" vertical="center"/>
      <protection/>
    </xf>
    <xf numFmtId="9" fontId="6" fillId="0" borderId="71" xfId="196" applyNumberFormat="1" applyFont="1" applyFill="1" applyBorder="1" applyAlignment="1" quotePrefix="1">
      <alignment horizontal="center" vertical="center" wrapText="1"/>
      <protection/>
    </xf>
    <xf numFmtId="9" fontId="6" fillId="37" borderId="74" xfId="196" applyNumberFormat="1" applyFont="1" applyFill="1" applyBorder="1" applyAlignment="1" quotePrefix="1">
      <alignment horizontal="center" vertical="center" wrapText="1"/>
      <protection/>
    </xf>
    <xf numFmtId="9" fontId="6" fillId="0" borderId="74" xfId="196" applyNumberFormat="1" applyFont="1" applyFill="1" applyBorder="1" applyAlignment="1" quotePrefix="1">
      <alignment vertical="center" wrapText="1"/>
      <protection/>
    </xf>
    <xf numFmtId="9" fontId="6" fillId="0" borderId="74" xfId="196" applyNumberFormat="1" applyFont="1" applyFill="1" applyBorder="1" applyAlignment="1" quotePrefix="1">
      <alignment horizontal="center" vertical="center" wrapText="1"/>
      <protection/>
    </xf>
    <xf numFmtId="0" fontId="6" fillId="0" borderId="74" xfId="196" applyFont="1" applyFill="1" applyBorder="1" applyAlignment="1">
      <alignment horizontal="center" vertical="center" wrapText="1"/>
      <protection/>
    </xf>
    <xf numFmtId="0" fontId="6" fillId="35" borderId="74" xfId="196" applyFont="1" applyFill="1" applyBorder="1" applyAlignment="1">
      <alignment horizontal="center" vertical="center" wrapText="1"/>
      <protection/>
    </xf>
    <xf numFmtId="0" fontId="6" fillId="27" borderId="74" xfId="196" applyFont="1" applyFill="1" applyBorder="1" applyAlignment="1">
      <alignment horizontal="center" vertical="center" wrapText="1"/>
      <protection/>
    </xf>
    <xf numFmtId="0" fontId="6" fillId="27" borderId="79" xfId="196" applyFont="1" applyFill="1" applyBorder="1" applyAlignment="1">
      <alignment horizontal="center" vertical="center" wrapText="1"/>
      <protection/>
    </xf>
    <xf numFmtId="9" fontId="6" fillId="35" borderId="71" xfId="196" applyNumberFormat="1" applyFont="1" applyFill="1" applyBorder="1" applyAlignment="1" quotePrefix="1">
      <alignment horizontal="center" vertical="center" wrapText="1"/>
      <protection/>
    </xf>
    <xf numFmtId="9" fontId="6" fillId="35" borderId="74" xfId="196" applyNumberFormat="1" applyFont="1" applyFill="1" applyBorder="1" applyAlignment="1" quotePrefix="1">
      <alignment vertical="center" wrapText="1"/>
      <protection/>
    </xf>
    <xf numFmtId="9" fontId="6" fillId="35" borderId="74" xfId="196" applyNumberFormat="1" applyFont="1" applyFill="1" applyBorder="1" applyAlignment="1" quotePrefix="1">
      <alignment horizontal="center" vertical="center" wrapText="1"/>
      <protection/>
    </xf>
    <xf numFmtId="9" fontId="3" fillId="0" borderId="71" xfId="196" applyNumberFormat="1" applyFont="1" applyFill="1" applyBorder="1" applyAlignment="1">
      <alignment horizontal="left" vertical="center" wrapText="1"/>
      <protection/>
    </xf>
    <xf numFmtId="9" fontId="3" fillId="0" borderId="83" xfId="196" applyNumberFormat="1" applyFont="1" applyFill="1" applyBorder="1" applyAlignment="1">
      <alignment horizontal="left" vertical="center" wrapText="1"/>
      <protection/>
    </xf>
    <xf numFmtId="9" fontId="6" fillId="37" borderId="75" xfId="196" applyNumberFormat="1" applyFont="1" applyFill="1" applyBorder="1" applyAlignment="1" quotePrefix="1">
      <alignment horizontal="center" vertical="center" wrapText="1"/>
      <protection/>
    </xf>
    <xf numFmtId="9" fontId="6" fillId="0" borderId="75" xfId="196" applyNumberFormat="1" applyFont="1" applyFill="1" applyBorder="1" applyAlignment="1" quotePrefix="1">
      <alignment vertical="center" wrapText="1"/>
      <protection/>
    </xf>
    <xf numFmtId="9" fontId="6" fillId="0" borderId="75" xfId="196" applyNumberFormat="1" applyFont="1" applyFill="1" applyBorder="1" applyAlignment="1" quotePrefix="1">
      <alignment horizontal="center" vertical="center" wrapText="1"/>
      <protection/>
    </xf>
    <xf numFmtId="0" fontId="6" fillId="0" borderId="75" xfId="196" applyFont="1" applyFill="1" applyBorder="1" applyAlignment="1">
      <alignment horizontal="center" vertical="center" wrapText="1"/>
      <protection/>
    </xf>
    <xf numFmtId="0" fontId="6" fillId="35" borderId="75" xfId="196" applyFont="1" applyFill="1" applyBorder="1" applyAlignment="1">
      <alignment horizontal="center" vertical="center" wrapText="1"/>
      <protection/>
    </xf>
    <xf numFmtId="0" fontId="6" fillId="27" borderId="75" xfId="196" applyFont="1" applyFill="1" applyBorder="1" applyAlignment="1">
      <alignment horizontal="center" vertical="center" wrapText="1"/>
      <protection/>
    </xf>
    <xf numFmtId="0" fontId="6" fillId="27" borderId="84" xfId="196" applyFont="1" applyFill="1" applyBorder="1" applyAlignment="1">
      <alignment horizontal="center" vertical="center" wrapText="1"/>
      <protection/>
    </xf>
    <xf numFmtId="9" fontId="6" fillId="32" borderId="72" xfId="196" applyNumberFormat="1" applyFont="1" applyFill="1" applyBorder="1" applyAlignment="1" quotePrefix="1">
      <alignment horizontal="center" vertical="center" wrapText="1"/>
      <protection/>
    </xf>
    <xf numFmtId="0" fontId="6" fillId="0" borderId="73" xfId="196" applyFont="1" applyFill="1" applyBorder="1" applyAlignment="1">
      <alignment horizontal="left" vertical="center" wrapText="1"/>
      <protection/>
    </xf>
    <xf numFmtId="9" fontId="6" fillId="32" borderId="73" xfId="196" applyNumberFormat="1" applyFont="1" applyFill="1" applyBorder="1" applyAlignment="1" quotePrefix="1">
      <alignment vertical="center" wrapText="1"/>
      <protection/>
    </xf>
    <xf numFmtId="0" fontId="6" fillId="32" borderId="73" xfId="196" applyFont="1" applyFill="1" applyBorder="1" applyAlignment="1">
      <alignment horizontal="left" vertical="center" wrapText="1"/>
      <protection/>
    </xf>
    <xf numFmtId="9" fontId="6" fillId="32" borderId="73" xfId="196" applyNumberFormat="1" applyFont="1" applyFill="1" applyBorder="1" applyAlignment="1" quotePrefix="1">
      <alignment horizontal="center" vertical="center" wrapText="1"/>
      <protection/>
    </xf>
    <xf numFmtId="0" fontId="6" fillId="27" borderId="73" xfId="196" applyFont="1" applyFill="1" applyBorder="1" applyAlignment="1">
      <alignment horizontal="left" vertical="center" wrapText="1"/>
      <protection/>
    </xf>
    <xf numFmtId="9" fontId="6" fillId="0" borderId="73" xfId="196" applyNumberFormat="1" applyFont="1" applyFill="1" applyBorder="1" applyAlignment="1" quotePrefix="1">
      <alignment horizontal="center" vertical="center" wrapText="1"/>
      <protection/>
    </xf>
    <xf numFmtId="9" fontId="6" fillId="35" borderId="73" xfId="196" applyNumberFormat="1" applyFont="1" applyFill="1" applyBorder="1" applyAlignment="1" quotePrefix="1">
      <alignment horizontal="center" vertical="center" wrapText="1"/>
      <protection/>
    </xf>
    <xf numFmtId="9" fontId="6" fillId="32" borderId="73" xfId="196" applyNumberFormat="1" applyFont="1" applyFill="1" applyBorder="1" applyAlignment="1">
      <alignment horizontal="center" vertical="center" wrapText="1"/>
      <protection/>
    </xf>
    <xf numFmtId="9" fontId="6" fillId="27" borderId="73" xfId="196" applyNumberFormat="1" applyFont="1" applyFill="1" applyBorder="1" applyAlignment="1" quotePrefix="1">
      <alignment horizontal="center" vertical="center" wrapText="1"/>
      <protection/>
    </xf>
    <xf numFmtId="9" fontId="6" fillId="27" borderId="78" xfId="196" applyNumberFormat="1" applyFont="1" applyFill="1" applyBorder="1" applyAlignment="1" quotePrefix="1">
      <alignment horizontal="center" vertical="center" wrapText="1"/>
      <protection/>
    </xf>
    <xf numFmtId="0" fontId="6" fillId="0" borderId="74" xfId="196" applyFont="1" applyFill="1" applyBorder="1" applyAlignment="1">
      <alignment horizontal="left" vertical="center" wrapText="1"/>
      <protection/>
    </xf>
    <xf numFmtId="0" fontId="6" fillId="35" borderId="74" xfId="196" applyFont="1" applyFill="1" applyBorder="1" applyAlignment="1">
      <alignment horizontal="left" vertical="center" wrapText="1"/>
      <protection/>
    </xf>
    <xf numFmtId="9" fontId="6" fillId="0" borderId="74" xfId="196" applyNumberFormat="1" applyFont="1" applyFill="1" applyBorder="1" applyAlignment="1">
      <alignment horizontal="center" vertical="center" wrapText="1"/>
      <protection/>
    </xf>
    <xf numFmtId="9" fontId="6" fillId="35" borderId="74" xfId="196" applyNumberFormat="1" applyFont="1" applyFill="1" applyBorder="1" applyAlignment="1">
      <alignment horizontal="center" vertical="center" wrapText="1"/>
      <protection/>
    </xf>
    <xf numFmtId="9" fontId="6" fillId="27" borderId="79" xfId="196" applyNumberFormat="1" applyFont="1" applyFill="1" applyBorder="1" applyAlignment="1" quotePrefix="1">
      <alignment horizontal="center" vertical="center" wrapText="1"/>
      <protection/>
    </xf>
    <xf numFmtId="0" fontId="6" fillId="27" borderId="74" xfId="196" applyFont="1" applyFill="1" applyBorder="1" applyAlignment="1">
      <alignment horizontal="left" vertical="center" wrapText="1"/>
      <protection/>
    </xf>
    <xf numFmtId="9" fontId="6" fillId="27" borderId="74" xfId="196" applyNumberFormat="1" applyFont="1" applyFill="1" applyBorder="1" applyAlignment="1" quotePrefix="1">
      <alignment vertical="center" wrapText="1"/>
      <protection/>
    </xf>
    <xf numFmtId="9" fontId="6" fillId="0" borderId="83" xfId="196" applyNumberFormat="1" applyFont="1" applyFill="1" applyBorder="1" applyAlignment="1" quotePrefix="1">
      <alignment horizontal="center" vertical="center" wrapText="1"/>
      <protection/>
    </xf>
    <xf numFmtId="0" fontId="6" fillId="0" borderId="75" xfId="196" applyFont="1" applyFill="1" applyBorder="1" applyAlignment="1">
      <alignment horizontal="left" vertical="center" wrapText="1"/>
      <protection/>
    </xf>
    <xf numFmtId="0" fontId="6" fillId="27" borderId="75" xfId="196" applyFont="1" applyFill="1" applyBorder="1" applyAlignment="1">
      <alignment horizontal="left" vertical="center" wrapText="1"/>
      <protection/>
    </xf>
    <xf numFmtId="9" fontId="6" fillId="35" borderId="75" xfId="196" applyNumberFormat="1" applyFont="1" applyFill="1" applyBorder="1" applyAlignment="1" quotePrefix="1">
      <alignment horizontal="center" vertical="center" wrapText="1"/>
      <protection/>
    </xf>
    <xf numFmtId="9" fontId="6" fillId="27" borderId="84" xfId="196" applyNumberFormat="1" applyFont="1" applyFill="1" applyBorder="1" applyAlignment="1" quotePrefix="1">
      <alignment horizontal="center" vertical="center" wrapText="1"/>
      <protection/>
    </xf>
    <xf numFmtId="9" fontId="3" fillId="0" borderId="7" xfId="196" applyNumberFormat="1" applyFont="1" applyFill="1" applyBorder="1" applyAlignment="1">
      <alignment vertical="center" wrapText="1"/>
      <protection/>
    </xf>
    <xf numFmtId="9" fontId="3" fillId="0" borderId="7" xfId="196" applyNumberFormat="1" applyFont="1" applyFill="1" applyBorder="1" applyAlignment="1">
      <alignment horizontal="left" vertical="center" wrapText="1" indent="2"/>
      <protection/>
    </xf>
    <xf numFmtId="9" fontId="51" fillId="0" borderId="7" xfId="196" applyNumberFormat="1" applyFont="1" applyFill="1" applyBorder="1" applyAlignment="1">
      <alignment horizontal="left" vertical="center" wrapText="1" indent="4"/>
      <protection/>
    </xf>
    <xf numFmtId="9" fontId="3" fillId="0" borderId="7" xfId="197" applyNumberFormat="1" applyFont="1" applyFill="1" applyBorder="1" applyAlignment="1">
      <alignment horizontal="left" vertical="center" wrapText="1" indent="2"/>
      <protection/>
    </xf>
    <xf numFmtId="9" fontId="3" fillId="32" borderId="7" xfId="196" applyNumberFormat="1" applyFont="1" applyFill="1" applyBorder="1" applyAlignment="1">
      <alignment horizontal="left" vertical="center" wrapText="1" indent="1"/>
      <protection/>
    </xf>
    <xf numFmtId="9" fontId="3" fillId="35" borderId="7" xfId="196" applyNumberFormat="1" applyFont="1" applyFill="1" applyBorder="1" applyAlignment="1">
      <alignment horizontal="left" vertical="center" wrapText="1" indent="1"/>
      <protection/>
    </xf>
    <xf numFmtId="0" fontId="3" fillId="35" borderId="7" xfId="197" applyFont="1" applyFill="1" applyBorder="1" applyAlignment="1">
      <alignment vertical="center" wrapText="1"/>
      <protection/>
    </xf>
    <xf numFmtId="0" fontId="6" fillId="0" borderId="72" xfId="196" applyFont="1" applyBorder="1" applyAlignment="1">
      <alignment vertical="center" wrapText="1"/>
      <protection/>
    </xf>
    <xf numFmtId="0" fontId="6" fillId="27" borderId="73" xfId="196" applyFont="1" applyFill="1" applyBorder="1" applyAlignment="1">
      <alignment vertical="center" wrapText="1"/>
      <protection/>
    </xf>
    <xf numFmtId="0" fontId="6" fillId="0" borderId="73" xfId="196" applyFont="1" applyBorder="1" applyAlignment="1">
      <alignment vertical="center" wrapText="1"/>
      <protection/>
    </xf>
    <xf numFmtId="0" fontId="6" fillId="27" borderId="73" xfId="196" applyFont="1" applyFill="1" applyBorder="1" applyAlignment="1">
      <alignment vertical="center"/>
      <protection/>
    </xf>
    <xf numFmtId="0" fontId="6" fillId="0" borderId="73" xfId="196" applyFont="1" applyFill="1" applyBorder="1" applyAlignment="1">
      <alignment vertical="center"/>
      <protection/>
    </xf>
    <xf numFmtId="0" fontId="6" fillId="0" borderId="73" xfId="196" applyFont="1" applyBorder="1" applyAlignment="1">
      <alignment vertical="center"/>
      <protection/>
    </xf>
    <xf numFmtId="0" fontId="6" fillId="35" borderId="73" xfId="196" applyFont="1" applyFill="1" applyBorder="1" applyAlignment="1">
      <alignment vertical="center"/>
      <protection/>
    </xf>
    <xf numFmtId="0" fontId="6" fillId="0" borderId="78" xfId="196" applyFont="1" applyFill="1" applyBorder="1" applyAlignment="1">
      <alignment vertical="center"/>
      <protection/>
    </xf>
    <xf numFmtId="0" fontId="6" fillId="0" borderId="71" xfId="196" applyFont="1" applyBorder="1" applyAlignment="1">
      <alignment vertical="center" wrapText="1"/>
      <protection/>
    </xf>
    <xf numFmtId="0" fontId="6" fillId="27" borderId="74" xfId="196" applyFont="1" applyFill="1" applyBorder="1" applyAlignment="1">
      <alignment vertical="center" wrapText="1"/>
      <protection/>
    </xf>
    <xf numFmtId="0" fontId="6" fillId="0" borderId="74" xfId="196" applyFont="1" applyBorder="1" applyAlignment="1">
      <alignment vertical="center" wrapText="1"/>
      <protection/>
    </xf>
    <xf numFmtId="0" fontId="6" fillId="27" borderId="74" xfId="196" applyFont="1" applyFill="1" applyBorder="1" applyAlignment="1">
      <alignment vertical="center"/>
      <protection/>
    </xf>
    <xf numFmtId="0" fontId="6" fillId="35" borderId="74" xfId="196" applyFont="1" applyFill="1" applyBorder="1" applyAlignment="1">
      <alignment vertical="center"/>
      <protection/>
    </xf>
    <xf numFmtId="0" fontId="6" fillId="0" borderId="74" xfId="196" applyFont="1" applyFill="1" applyBorder="1" applyAlignment="1">
      <alignment vertical="center"/>
      <protection/>
    </xf>
    <xf numFmtId="0" fontId="6" fillId="0" borderId="74" xfId="196" applyFont="1" applyBorder="1" applyAlignment="1">
      <alignment vertical="center"/>
      <protection/>
    </xf>
    <xf numFmtId="0" fontId="6" fillId="0" borderId="79" xfId="196" applyFont="1" applyFill="1" applyBorder="1" applyAlignment="1">
      <alignment vertical="center"/>
      <protection/>
    </xf>
    <xf numFmtId="0" fontId="6" fillId="35" borderId="71" xfId="196" applyFont="1" applyFill="1" applyBorder="1" applyAlignment="1">
      <alignment vertical="center" wrapText="1"/>
      <protection/>
    </xf>
    <xf numFmtId="0" fontId="6" fillId="35" borderId="74" xfId="196" applyFont="1" applyFill="1" applyBorder="1" applyAlignment="1">
      <alignment vertical="center" wrapText="1"/>
      <protection/>
    </xf>
    <xf numFmtId="0" fontId="6" fillId="35" borderId="79" xfId="196" applyFont="1" applyFill="1" applyBorder="1" applyAlignment="1">
      <alignment vertical="center"/>
      <protection/>
    </xf>
    <xf numFmtId="0" fontId="6" fillId="0" borderId="71" xfId="196" applyFont="1" applyBorder="1" applyAlignment="1">
      <alignment horizontal="center" vertical="center" wrapText="1"/>
      <protection/>
    </xf>
    <xf numFmtId="0" fontId="6" fillId="0" borderId="74" xfId="196" applyFont="1" applyBorder="1" applyAlignment="1">
      <alignment horizontal="center" vertical="center" wrapText="1"/>
      <protection/>
    </xf>
    <xf numFmtId="0" fontId="6" fillId="0" borderId="71" xfId="196" applyFont="1" applyBorder="1" applyAlignment="1">
      <alignment horizontal="left" vertical="center" wrapText="1"/>
      <protection/>
    </xf>
    <xf numFmtId="0" fontId="6" fillId="0" borderId="74" xfId="196" applyFont="1" applyBorder="1" applyAlignment="1">
      <alignment horizontal="left" vertical="center" wrapText="1"/>
      <protection/>
    </xf>
    <xf numFmtId="0" fontId="50" fillId="27" borderId="71" xfId="196" applyFont="1" applyFill="1" applyBorder="1" applyAlignment="1">
      <alignment horizontal="left" vertical="center" wrapText="1"/>
      <protection/>
    </xf>
    <xf numFmtId="0" fontId="50" fillId="27" borderId="74" xfId="196" applyFont="1" applyFill="1" applyBorder="1" applyAlignment="1">
      <alignment horizontal="left" vertical="center" wrapText="1"/>
      <protection/>
    </xf>
    <xf numFmtId="0" fontId="50" fillId="27" borderId="74" xfId="196" applyFont="1" applyFill="1" applyBorder="1" applyAlignment="1">
      <alignment vertical="center" wrapText="1"/>
      <protection/>
    </xf>
    <xf numFmtId="0" fontId="50" fillId="27" borderId="74" xfId="196" applyFont="1" applyFill="1" applyBorder="1" applyAlignment="1">
      <alignment vertical="center"/>
      <protection/>
    </xf>
    <xf numFmtId="0" fontId="50" fillId="0" borderId="71" xfId="196" applyFont="1" applyFill="1" applyBorder="1" applyAlignment="1">
      <alignment horizontal="left" vertical="center" wrapText="1"/>
      <protection/>
    </xf>
    <xf numFmtId="0" fontId="50" fillId="0" borderId="74" xfId="196" applyFont="1" applyFill="1" applyBorder="1" applyAlignment="1">
      <alignment horizontal="left" vertical="center" wrapText="1"/>
      <protection/>
    </xf>
    <xf numFmtId="0" fontId="50" fillId="27" borderId="77" xfId="196" applyFont="1" applyFill="1" applyBorder="1" applyAlignment="1">
      <alignment vertical="center"/>
      <protection/>
    </xf>
    <xf numFmtId="0" fontId="6" fillId="35" borderId="72" xfId="196" applyFont="1" applyFill="1" applyBorder="1" applyAlignment="1">
      <alignment horizontal="left" vertical="center" wrapText="1"/>
      <protection/>
    </xf>
    <xf numFmtId="0" fontId="50" fillId="27" borderId="73" xfId="196" applyFont="1" applyFill="1" applyBorder="1" applyAlignment="1">
      <alignment vertical="center"/>
      <protection/>
    </xf>
    <xf numFmtId="0" fontId="6" fillId="35" borderId="73" xfId="196" applyFont="1" applyFill="1" applyBorder="1" applyAlignment="1">
      <alignment horizontal="left" vertical="center" wrapText="1"/>
      <protection/>
    </xf>
    <xf numFmtId="0" fontId="50" fillId="27" borderId="78" xfId="196" applyFont="1" applyFill="1" applyBorder="1" applyAlignment="1">
      <alignment vertical="center"/>
      <protection/>
    </xf>
    <xf numFmtId="0" fontId="6" fillId="35" borderId="71" xfId="196" applyFont="1" applyFill="1" applyBorder="1" applyAlignment="1">
      <alignment horizontal="left" vertical="center" wrapText="1"/>
      <protection/>
    </xf>
    <xf numFmtId="0" fontId="6" fillId="41" borderId="74" xfId="197" applyFont="1" applyFill="1" applyBorder="1" applyAlignment="1">
      <alignment vertical="center"/>
      <protection/>
    </xf>
    <xf numFmtId="0" fontId="50" fillId="27" borderId="79" xfId="196" applyFont="1" applyFill="1" applyBorder="1" applyAlignment="1">
      <alignment vertical="center"/>
      <protection/>
    </xf>
    <xf numFmtId="0" fontId="6" fillId="35" borderId="76" xfId="196" applyFont="1" applyFill="1" applyBorder="1" applyAlignment="1">
      <alignment horizontal="left" vertical="center" wrapText="1"/>
      <protection/>
    </xf>
    <xf numFmtId="0" fontId="6" fillId="35" borderId="77" xfId="196" applyFont="1" applyFill="1" applyBorder="1" applyAlignment="1">
      <alignment horizontal="left" vertical="center" wrapText="1"/>
      <protection/>
    </xf>
    <xf numFmtId="0" fontId="6" fillId="41" borderId="77" xfId="197" applyFont="1" applyFill="1" applyBorder="1" applyAlignment="1">
      <alignment vertical="center"/>
      <protection/>
    </xf>
    <xf numFmtId="0" fontId="50" fillId="27" borderId="80" xfId="196" applyFont="1" applyFill="1" applyBorder="1" applyAlignment="1">
      <alignment vertical="center"/>
      <protection/>
    </xf>
    <xf numFmtId="9" fontId="6" fillId="32" borderId="98" xfId="196" applyNumberFormat="1" applyFont="1" applyFill="1" applyBorder="1" applyAlignment="1" quotePrefix="1">
      <alignment horizontal="center" vertical="center" wrapText="1"/>
      <protection/>
    </xf>
    <xf numFmtId="9" fontId="6" fillId="32" borderId="90" xfId="196" applyNumberFormat="1" applyFont="1" applyFill="1" applyBorder="1" applyAlignment="1" quotePrefix="1">
      <alignment vertical="center" wrapText="1"/>
      <protection/>
    </xf>
    <xf numFmtId="9" fontId="6" fillId="0" borderId="90" xfId="196" applyNumberFormat="1" applyFont="1" applyFill="1" applyBorder="1" applyAlignment="1" quotePrefix="1">
      <alignment vertical="center" wrapText="1"/>
      <protection/>
    </xf>
    <xf numFmtId="9" fontId="6" fillId="32" borderId="90" xfId="196" applyNumberFormat="1" applyFont="1" applyFill="1" applyBorder="1" applyAlignment="1" quotePrefix="1">
      <alignment horizontal="center" vertical="center" wrapText="1"/>
      <protection/>
    </xf>
    <xf numFmtId="0" fontId="6" fillId="32" borderId="90" xfId="196" applyFont="1" applyFill="1" applyBorder="1" applyAlignment="1">
      <alignment horizontal="center" vertical="center" wrapText="1"/>
      <protection/>
    </xf>
    <xf numFmtId="0" fontId="6" fillId="0" borderId="90" xfId="196" applyFont="1" applyFill="1" applyBorder="1" applyAlignment="1">
      <alignment horizontal="center" vertical="center" wrapText="1"/>
      <protection/>
    </xf>
    <xf numFmtId="0" fontId="6" fillId="35" borderId="90" xfId="196" applyFont="1" applyFill="1" applyBorder="1" applyAlignment="1">
      <alignment horizontal="center" vertical="center" wrapText="1"/>
      <protection/>
    </xf>
    <xf numFmtId="0" fontId="6" fillId="0" borderId="99" xfId="196" applyFont="1" applyFill="1" applyBorder="1" applyAlignment="1">
      <alignment horizontal="center" vertical="center" wrapText="1"/>
      <protection/>
    </xf>
    <xf numFmtId="0" fontId="110" fillId="34" borderId="17" xfId="196" applyFont="1" applyFill="1" applyBorder="1" applyAlignment="1">
      <alignment vertical="center" wrapText="1"/>
      <protection/>
    </xf>
    <xf numFmtId="0" fontId="33" fillId="34" borderId="7" xfId="196" applyFont="1" applyFill="1" applyBorder="1" applyAlignment="1" quotePrefix="1">
      <alignment horizontal="center" vertical="center" wrapText="1"/>
      <protection/>
    </xf>
    <xf numFmtId="0" fontId="33" fillId="34" borderId="41" xfId="196" applyFont="1" applyFill="1" applyBorder="1" applyAlignment="1" quotePrefix="1">
      <alignment horizontal="center" vertical="center" wrapText="1"/>
      <protection/>
    </xf>
    <xf numFmtId="9" fontId="33" fillId="34" borderId="7" xfId="196" applyNumberFormat="1" applyFont="1" applyFill="1" applyBorder="1" applyAlignment="1" quotePrefix="1">
      <alignment horizontal="center" vertical="center" wrapText="1"/>
      <protection/>
    </xf>
    <xf numFmtId="9" fontId="33" fillId="34" borderId="7" xfId="197" applyNumberFormat="1" applyFont="1" applyFill="1" applyBorder="1" applyAlignment="1" quotePrefix="1">
      <alignment horizontal="center" vertical="center" wrapText="1"/>
      <protection/>
    </xf>
    <xf numFmtId="0" fontId="33" fillId="34" borderId="8" xfId="196" applyFont="1" applyFill="1" applyBorder="1" applyAlignment="1" quotePrefix="1">
      <alignment horizontal="center" vertical="center" wrapText="1"/>
      <protection/>
    </xf>
    <xf numFmtId="49" fontId="33" fillId="34" borderId="7" xfId="197" applyNumberFormat="1" applyFont="1" applyFill="1" applyBorder="1" applyAlignment="1" quotePrefix="1">
      <alignment horizontal="center" vertical="center" wrapText="1"/>
      <protection/>
    </xf>
    <xf numFmtId="49" fontId="33" fillId="34" borderId="8" xfId="197" applyNumberFormat="1" applyFont="1" applyFill="1" applyBorder="1" applyAlignment="1">
      <alignment horizontal="center" vertical="center" wrapText="1"/>
      <protection/>
    </xf>
    <xf numFmtId="9" fontId="3" fillId="35" borderId="31" xfId="196" applyNumberFormat="1" applyFont="1" applyFill="1" applyBorder="1" applyAlignment="1">
      <alignment horizontal="left" vertical="center" wrapText="1" indent="1"/>
      <protection/>
    </xf>
    <xf numFmtId="0" fontId="50" fillId="0" borderId="100" xfId="196" applyFont="1" applyFill="1" applyBorder="1" applyAlignment="1">
      <alignment horizontal="left" vertical="center" wrapText="1"/>
      <protection/>
    </xf>
    <xf numFmtId="0" fontId="50" fillId="0" borderId="101" xfId="196" applyFont="1" applyFill="1" applyBorder="1" applyAlignment="1">
      <alignment horizontal="left" vertical="center" wrapText="1"/>
      <protection/>
    </xf>
    <xf numFmtId="0" fontId="50" fillId="27" borderId="101" xfId="196" applyFont="1" applyFill="1" applyBorder="1" applyAlignment="1">
      <alignment vertical="center"/>
      <protection/>
    </xf>
    <xf numFmtId="0" fontId="6" fillId="0" borderId="101" xfId="196" applyFont="1" applyFill="1" applyBorder="1" applyAlignment="1">
      <alignment vertical="center"/>
      <protection/>
    </xf>
    <xf numFmtId="0" fontId="6" fillId="35" borderId="101" xfId="196" applyFont="1" applyFill="1" applyBorder="1" applyAlignment="1">
      <alignment vertical="center"/>
      <protection/>
    </xf>
    <xf numFmtId="0" fontId="6" fillId="0" borderId="86" xfId="196" applyFont="1" applyFill="1" applyBorder="1" applyAlignment="1">
      <alignment vertical="center"/>
      <protection/>
    </xf>
    <xf numFmtId="0" fontId="69" fillId="41" borderId="0" xfId="197" applyFont="1" applyFill="1" applyBorder="1" applyAlignment="1">
      <alignment horizontal="left" vertical="center" wrapText="1"/>
      <protection/>
    </xf>
    <xf numFmtId="0" fontId="52" fillId="41" borderId="0" xfId="197" applyFont="1" applyFill="1" applyBorder="1" applyAlignment="1">
      <alignment vertical="center"/>
      <protection/>
    </xf>
    <xf numFmtId="49" fontId="33" fillId="34" borderId="46" xfId="197" applyNumberFormat="1" applyFont="1" applyFill="1" applyBorder="1" applyAlignment="1">
      <alignment horizontal="center" vertical="center" wrapText="1"/>
      <protection/>
    </xf>
    <xf numFmtId="9" fontId="3" fillId="35" borderId="13" xfId="197" applyNumberFormat="1" applyFont="1" applyFill="1" applyBorder="1" applyAlignment="1">
      <alignment vertical="center" wrapText="1"/>
      <protection/>
    </xf>
    <xf numFmtId="49" fontId="33" fillId="34" borderId="7" xfId="203" applyNumberFormat="1" applyFont="1" applyFill="1" applyBorder="1" applyAlignment="1">
      <alignment horizontal="center" vertical="center"/>
      <protection/>
    </xf>
    <xf numFmtId="49" fontId="33" fillId="34" borderId="8" xfId="203" applyNumberFormat="1" applyFont="1" applyFill="1" applyBorder="1" applyAlignment="1">
      <alignment horizontal="center" vertical="center"/>
      <protection/>
    </xf>
    <xf numFmtId="0" fontId="113" fillId="34" borderId="7" xfId="203" applyFont="1" applyFill="1" applyBorder="1" applyAlignment="1">
      <alignment horizontal="center" vertical="center" wrapText="1"/>
      <protection/>
    </xf>
    <xf numFmtId="0" fontId="71" fillId="34" borderId="15" xfId="203" applyFont="1" applyFill="1" applyBorder="1" applyAlignment="1">
      <alignment horizontal="center" vertical="center" wrapText="1"/>
      <protection/>
    </xf>
    <xf numFmtId="0" fontId="71" fillId="34" borderId="16" xfId="203" applyFont="1" applyFill="1" applyBorder="1" applyAlignment="1">
      <alignment horizontal="center" vertical="center" wrapText="1"/>
      <protection/>
    </xf>
    <xf numFmtId="0" fontId="71" fillId="34" borderId="18" xfId="203" applyFont="1" applyFill="1" applyBorder="1" applyAlignment="1">
      <alignment horizontal="center" vertical="center" wrapText="1"/>
      <protection/>
    </xf>
    <xf numFmtId="0" fontId="71" fillId="34" borderId="18" xfId="203" applyFont="1" applyFill="1" applyBorder="1" applyAlignment="1">
      <alignment vertical="center"/>
      <protection/>
    </xf>
    <xf numFmtId="0" fontId="71" fillId="34" borderId="15" xfId="203" applyFont="1" applyFill="1" applyBorder="1" applyAlignment="1">
      <alignment vertical="center"/>
      <protection/>
    </xf>
    <xf numFmtId="0" fontId="71" fillId="34" borderId="18" xfId="203" applyFont="1" applyFill="1" applyBorder="1">
      <alignment/>
      <protection/>
    </xf>
    <xf numFmtId="0" fontId="71" fillId="34" borderId="15" xfId="203" applyFont="1" applyFill="1" applyBorder="1">
      <alignment/>
      <protection/>
    </xf>
    <xf numFmtId="49" fontId="33" fillId="34" borderId="46" xfId="203" applyNumberFormat="1" applyFont="1" applyFill="1" applyBorder="1" applyAlignment="1">
      <alignment horizontal="center" vertical="center"/>
      <protection/>
    </xf>
    <xf numFmtId="0" fontId="57" fillId="0" borderId="76" xfId="203" applyFont="1" applyFill="1" applyBorder="1" applyAlignment="1">
      <alignment horizontal="center" vertical="center"/>
      <protection/>
    </xf>
    <xf numFmtId="0" fontId="52" fillId="0" borderId="77" xfId="203" applyFont="1" applyFill="1" applyBorder="1" applyAlignment="1">
      <alignment horizontal="center"/>
      <protection/>
    </xf>
    <xf numFmtId="0" fontId="52" fillId="32" borderId="77" xfId="203" applyFont="1" applyFill="1" applyBorder="1" applyAlignment="1">
      <alignment horizontal="center"/>
      <protection/>
    </xf>
    <xf numFmtId="9" fontId="52" fillId="32" borderId="102" xfId="203" applyNumberFormat="1" applyFont="1" applyFill="1" applyBorder="1" applyAlignment="1">
      <alignment horizontal="center" vertical="center"/>
      <protection/>
    </xf>
    <xf numFmtId="9" fontId="52" fillId="32" borderId="76" xfId="203" applyNumberFormat="1" applyFont="1" applyFill="1" applyBorder="1" applyAlignment="1">
      <alignment horizontal="center" vertical="center"/>
      <protection/>
    </xf>
    <xf numFmtId="3" fontId="52" fillId="32" borderId="77" xfId="203" applyNumberFormat="1" applyFont="1" applyFill="1" applyBorder="1" applyAlignment="1">
      <alignment horizontal="center" vertical="center"/>
      <protection/>
    </xf>
    <xf numFmtId="3" fontId="52" fillId="32" borderId="102" xfId="203" applyNumberFormat="1" applyFont="1" applyFill="1" applyBorder="1" applyAlignment="1">
      <alignment horizontal="center" vertical="center"/>
      <protection/>
    </xf>
    <xf numFmtId="3" fontId="52" fillId="32" borderId="76" xfId="203" applyNumberFormat="1" applyFont="1" applyFill="1" applyBorder="1" applyAlignment="1">
      <alignment horizontal="center" vertical="center"/>
      <protection/>
    </xf>
    <xf numFmtId="1" fontId="52" fillId="32" borderId="77" xfId="203" applyNumberFormat="1" applyFont="1" applyFill="1" applyBorder="1" applyAlignment="1">
      <alignment horizontal="center" vertical="center"/>
      <protection/>
    </xf>
    <xf numFmtId="1" fontId="52" fillId="32" borderId="103" xfId="203" applyNumberFormat="1" applyFont="1" applyFill="1" applyBorder="1" applyAlignment="1">
      <alignment horizontal="center" vertical="center"/>
      <protection/>
    </xf>
    <xf numFmtId="1" fontId="52" fillId="0" borderId="77" xfId="203" applyNumberFormat="1" applyFont="1" applyFill="1" applyBorder="1" applyAlignment="1">
      <alignment horizontal="center" vertical="center"/>
      <protection/>
    </xf>
    <xf numFmtId="1" fontId="52" fillId="0" borderId="102" xfId="203" applyNumberFormat="1" applyFont="1" applyFill="1" applyBorder="1" applyAlignment="1">
      <alignment horizontal="center" vertical="center"/>
      <protection/>
    </xf>
    <xf numFmtId="1" fontId="52" fillId="32" borderId="76" xfId="203" applyNumberFormat="1" applyFont="1" applyFill="1" applyBorder="1" applyAlignment="1">
      <alignment horizontal="center" vertical="center"/>
      <protection/>
    </xf>
    <xf numFmtId="1" fontId="52" fillId="0" borderId="76" xfId="203" applyNumberFormat="1" applyFont="1" applyFill="1" applyBorder="1" applyAlignment="1">
      <alignment horizontal="center" vertical="center"/>
      <protection/>
    </xf>
    <xf numFmtId="10" fontId="52" fillId="0" borderId="77" xfId="203" applyNumberFormat="1" applyFont="1" applyFill="1" applyBorder="1" applyAlignment="1">
      <alignment horizontal="center" vertical="center"/>
      <protection/>
    </xf>
    <xf numFmtId="10" fontId="52" fillId="0" borderId="80" xfId="203" applyNumberFormat="1" applyFont="1" applyFill="1" applyBorder="1" applyAlignment="1">
      <alignment horizontal="center" vertical="center"/>
      <protection/>
    </xf>
    <xf numFmtId="0" fontId="71" fillId="34" borderId="41" xfId="203" applyFont="1" applyFill="1" applyBorder="1">
      <alignment/>
      <protection/>
    </xf>
    <xf numFmtId="0" fontId="71" fillId="34" borderId="8" xfId="203" applyFont="1" applyFill="1" applyBorder="1" applyAlignment="1">
      <alignment vertical="center" wrapText="1"/>
      <protection/>
    </xf>
    <xf numFmtId="0" fontId="71" fillId="34" borderId="41" xfId="203" applyFont="1" applyFill="1" applyBorder="1" applyAlignment="1">
      <alignment vertical="center" wrapText="1"/>
      <protection/>
    </xf>
    <xf numFmtId="0" fontId="71" fillId="34" borderId="41" xfId="203" applyFont="1" applyFill="1" applyBorder="1" applyAlignment="1">
      <alignment horizontal="center" vertical="center" wrapText="1"/>
      <protection/>
    </xf>
    <xf numFmtId="49" fontId="37" fillId="0" borderId="7" xfId="0" applyNumberFormat="1" applyFont="1" applyFill="1" applyBorder="1" applyAlignment="1">
      <alignment horizontal="left" vertical="center" wrapText="1"/>
    </xf>
    <xf numFmtId="3" fontId="6" fillId="0" borderId="104" xfId="0" applyNumberFormat="1" applyFont="1" applyFill="1" applyBorder="1" applyAlignment="1">
      <alignment horizontal="center" vertical="center" wrapText="1"/>
    </xf>
    <xf numFmtId="3" fontId="6" fillId="0" borderId="105" xfId="0" applyNumberFormat="1" applyFont="1" applyFill="1" applyBorder="1" applyAlignment="1">
      <alignment horizontal="center" vertical="center" wrapText="1"/>
    </xf>
    <xf numFmtId="1" fontId="6" fillId="0" borderId="105" xfId="0" applyNumberFormat="1" applyFont="1" applyFill="1" applyBorder="1" applyAlignment="1">
      <alignment horizontal="center" vertical="center"/>
    </xf>
    <xf numFmtId="3" fontId="6" fillId="0" borderId="105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1" fontId="6" fillId="0" borderId="105" xfId="0" applyNumberFormat="1" applyFont="1" applyFill="1" applyBorder="1" applyAlignment="1">
      <alignment horizontal="center" vertical="center" wrapText="1"/>
    </xf>
    <xf numFmtId="3" fontId="6" fillId="0" borderId="106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horizontal="left" vertical="center" wrapText="1" indent="2"/>
    </xf>
    <xf numFmtId="0" fontId="3" fillId="34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53" fillId="35" borderId="0" xfId="0" applyFont="1" applyFill="1" applyBorder="1" applyAlignment="1">
      <alignment horizontal="center" vertical="center" wrapText="1"/>
    </xf>
    <xf numFmtId="0" fontId="37" fillId="0" borderId="7" xfId="221" applyFont="1" applyFill="1" applyBorder="1" applyAlignment="1">
      <alignment horizontal="left" vertical="center" wrapText="1"/>
      <protection/>
    </xf>
    <xf numFmtId="0" fontId="3" fillId="34" borderId="45" xfId="0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horizontal="center" vertical="top" wrapText="1"/>
    </xf>
    <xf numFmtId="0" fontId="3" fillId="0" borderId="104" xfId="221" applyFont="1" applyFill="1" applyBorder="1" applyAlignment="1">
      <alignment horizontal="right" vertical="top" wrapText="1"/>
      <protection/>
    </xf>
    <xf numFmtId="0" fontId="34" fillId="0" borderId="105" xfId="221" applyFont="1" applyFill="1" applyBorder="1" applyAlignment="1">
      <alignment horizontal="right" vertical="top" wrapText="1"/>
      <protection/>
    </xf>
    <xf numFmtId="0" fontId="3" fillId="0" borderId="105" xfId="221" applyFont="1" applyFill="1" applyBorder="1" applyAlignment="1">
      <alignment horizontal="right" vertical="top" wrapText="1"/>
      <protection/>
    </xf>
    <xf numFmtId="0" fontId="6" fillId="0" borderId="105" xfId="221" applyFont="1" applyFill="1" applyBorder="1" applyAlignment="1">
      <alignment horizontal="right" vertical="top" wrapText="1"/>
      <protection/>
    </xf>
    <xf numFmtId="0" fontId="6" fillId="0" borderId="105" xfId="221" applyFont="1" applyFill="1" applyBorder="1" applyAlignment="1">
      <alignment horizontal="center" vertical="top" wrapText="1"/>
      <protection/>
    </xf>
    <xf numFmtId="0" fontId="6" fillId="0" borderId="105" xfId="221" applyFont="1" applyFill="1" applyBorder="1" applyAlignment="1">
      <alignment horizontal="left" vertical="top"/>
      <protection/>
    </xf>
    <xf numFmtId="0" fontId="35" fillId="0" borderId="105" xfId="221" applyFont="1" applyFill="1" applyBorder="1" applyAlignment="1">
      <alignment horizontal="right" vertical="center" wrapText="1"/>
      <protection/>
    </xf>
    <xf numFmtId="0" fontId="35" fillId="0" borderId="106" xfId="221" applyFont="1" applyFill="1" applyBorder="1" applyAlignment="1">
      <alignment horizontal="right" vertical="center" wrapText="1"/>
      <protection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/>
    </xf>
    <xf numFmtId="0" fontId="36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horizontal="center" vertical="center" wrapText="1"/>
    </xf>
    <xf numFmtId="49" fontId="31" fillId="34" borderId="4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111" fillId="0" borderId="7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0" fontId="3" fillId="34" borderId="69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vertical="center"/>
      <protection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3" fillId="35" borderId="7" xfId="0" applyFont="1" applyFill="1" applyBorder="1" applyAlignment="1" applyProtection="1">
      <alignment vertical="center" wrapText="1"/>
      <protection/>
    </xf>
    <xf numFmtId="0" fontId="3" fillId="35" borderId="7" xfId="0" applyFont="1" applyFill="1" applyBorder="1" applyAlignment="1" applyProtection="1">
      <alignment horizontal="left" vertical="center" wrapText="1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3" fontId="82" fillId="0" borderId="104" xfId="0" applyNumberFormat="1" applyFont="1" applyFill="1" applyBorder="1" applyAlignment="1">
      <alignment horizontal="center" vertical="center" wrapText="1"/>
    </xf>
    <xf numFmtId="3" fontId="82" fillId="0" borderId="105" xfId="0" applyNumberFormat="1" applyFont="1" applyFill="1" applyBorder="1" applyAlignment="1">
      <alignment horizontal="center" vertical="center" wrapText="1"/>
    </xf>
    <xf numFmtId="3" fontId="82" fillId="0" borderId="107" xfId="0" applyNumberFormat="1" applyFont="1" applyFill="1" applyBorder="1" applyAlignment="1">
      <alignment horizontal="center" vertical="center" wrapText="1"/>
    </xf>
    <xf numFmtId="3" fontId="52" fillId="0" borderId="104" xfId="136" applyNumberFormat="1" applyFont="1" applyFill="1" applyBorder="1" applyAlignment="1" applyProtection="1">
      <alignment horizontal="center" vertical="center" wrapText="1"/>
      <protection/>
    </xf>
    <xf numFmtId="3" fontId="52" fillId="0" borderId="105" xfId="153" applyFont="1" applyFill="1" applyBorder="1" applyAlignment="1">
      <alignment horizontal="center" vertical="center" wrapText="1"/>
      <protection locked="0"/>
    </xf>
    <xf numFmtId="3" fontId="52" fillId="35" borderId="105" xfId="153" applyFont="1" applyFill="1" applyBorder="1" applyAlignment="1">
      <alignment horizontal="center" vertical="center" wrapText="1"/>
      <protection locked="0"/>
    </xf>
    <xf numFmtId="3" fontId="52" fillId="0" borderId="107" xfId="153" applyFont="1" applyFill="1" applyBorder="1" applyAlignment="1">
      <alignment horizontal="center" vertical="center" wrapText="1"/>
      <protection locked="0"/>
    </xf>
    <xf numFmtId="3" fontId="52" fillId="0" borderId="104" xfId="219" applyFont="1" applyFill="1" applyBorder="1" applyAlignment="1">
      <alignment horizontal="center" vertical="center" wrapText="1"/>
      <protection/>
    </xf>
    <xf numFmtId="3" fontId="52" fillId="0" borderId="105" xfId="219" applyFont="1" applyFill="1" applyBorder="1" applyAlignment="1">
      <alignment horizontal="center" vertical="center" wrapText="1"/>
      <protection/>
    </xf>
    <xf numFmtId="3" fontId="4" fillId="0" borderId="105" xfId="0" applyNumberFormat="1" applyFont="1" applyFill="1" applyBorder="1" applyAlignment="1">
      <alignment horizontal="center" vertical="center" wrapText="1"/>
    </xf>
    <xf numFmtId="3" fontId="52" fillId="0" borderId="104" xfId="153" applyFont="1" applyFill="1" applyBorder="1" applyAlignment="1">
      <alignment horizontal="center" vertical="center" wrapText="1"/>
      <protection locked="0"/>
    </xf>
    <xf numFmtId="10" fontId="52" fillId="0" borderId="104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105" xfId="212" applyNumberFormat="1" applyFont="1" applyFill="1" applyBorder="1" applyAlignment="1" applyProtection="1">
      <alignment horizontal="center" vertical="center" wrapText="1"/>
      <protection locked="0"/>
    </xf>
    <xf numFmtId="10" fontId="52" fillId="35" borderId="105" xfId="212" applyNumberFormat="1" applyFont="1" applyFill="1" applyBorder="1" applyAlignment="1" applyProtection="1">
      <alignment horizontal="center" vertical="center" wrapText="1"/>
      <protection locked="0"/>
    </xf>
    <xf numFmtId="10" fontId="52" fillId="35" borderId="107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46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107" xfId="212" applyNumberFormat="1" applyFont="1" applyFill="1" applyBorder="1" applyAlignment="1" applyProtection="1">
      <alignment horizontal="center" vertical="center" wrapText="1"/>
      <protection locked="0"/>
    </xf>
    <xf numFmtId="3" fontId="3" fillId="34" borderId="7" xfId="0" applyNumberFormat="1" applyFont="1" applyFill="1" applyBorder="1" applyAlignment="1">
      <alignment horizontal="center" vertical="center" wrapText="1"/>
    </xf>
    <xf numFmtId="3" fontId="3" fillId="34" borderId="7" xfId="0" applyNumberFormat="1" applyFont="1" applyFill="1" applyBorder="1" applyAlignment="1">
      <alignment vertical="center" wrapText="1"/>
    </xf>
    <xf numFmtId="49" fontId="6" fillId="34" borderId="7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wrapText="1"/>
    </xf>
    <xf numFmtId="3" fontId="6" fillId="35" borderId="0" xfId="0" applyNumberFormat="1" applyFont="1" applyFill="1" applyBorder="1" applyAlignment="1">
      <alignment vertical="center" wrapText="1"/>
    </xf>
    <xf numFmtId="49" fontId="33" fillId="35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6" fillId="36" borderId="14" xfId="0" applyNumberFormat="1" applyFont="1" applyFill="1" applyBorder="1" applyAlignment="1">
      <alignment horizontal="center" vertical="center" wrapText="1"/>
    </xf>
    <xf numFmtId="3" fontId="3" fillId="34" borderId="42" xfId="0" applyNumberFormat="1" applyFont="1" applyFill="1" applyBorder="1" applyAlignment="1">
      <alignment vertical="center" wrapText="1"/>
    </xf>
    <xf numFmtId="3" fontId="6" fillId="0" borderId="72" xfId="0" applyNumberFormat="1" applyFont="1" applyFill="1" applyBorder="1" applyAlignment="1">
      <alignment horizontal="center" vertical="center" wrapText="1"/>
    </xf>
    <xf numFmtId="3" fontId="6" fillId="0" borderId="73" xfId="0" applyNumberFormat="1" applyFont="1" applyFill="1" applyBorder="1" applyAlignment="1">
      <alignment horizontal="center" vertical="center" wrapText="1"/>
    </xf>
    <xf numFmtId="9" fontId="6" fillId="0" borderId="73" xfId="213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>
      <alignment horizontal="center" vertical="center" wrapText="1"/>
    </xf>
    <xf numFmtId="3" fontId="6" fillId="0" borderId="74" xfId="0" applyNumberFormat="1" applyFont="1" applyFill="1" applyBorder="1" applyAlignment="1">
      <alignment horizontal="center" vertical="center" wrapText="1"/>
    </xf>
    <xf numFmtId="9" fontId="6" fillId="0" borderId="74" xfId="213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3" fontId="6" fillId="37" borderId="74" xfId="0" applyNumberFormat="1" applyFont="1" applyFill="1" applyBorder="1" applyAlignment="1">
      <alignment horizontal="center" vertical="center" wrapText="1"/>
    </xf>
    <xf numFmtId="3" fontId="6" fillId="37" borderId="79" xfId="0" applyNumberFormat="1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 quotePrefix="1">
      <alignment horizontal="center" vertical="center" wrapText="1"/>
    </xf>
    <xf numFmtId="3" fontId="6" fillId="0" borderId="76" xfId="0" applyNumberFormat="1" applyFont="1" applyFill="1" applyBorder="1" applyAlignment="1" quotePrefix="1">
      <alignment horizontal="center" vertical="center" wrapText="1"/>
    </xf>
    <xf numFmtId="3" fontId="6" fillId="37" borderId="77" xfId="0" applyNumberFormat="1" applyFont="1" applyFill="1" applyBorder="1" applyAlignment="1">
      <alignment horizontal="center" vertical="center" wrapText="1"/>
    </xf>
    <xf numFmtId="3" fontId="6" fillId="37" borderId="80" xfId="0" applyNumberFormat="1" applyFont="1" applyFill="1" applyBorder="1" applyAlignment="1">
      <alignment horizontal="center" vertical="center" wrapText="1"/>
    </xf>
    <xf numFmtId="3" fontId="49" fillId="0" borderId="72" xfId="0" applyNumberFormat="1" applyFont="1" applyFill="1" applyBorder="1" applyAlignment="1">
      <alignment horizontal="center" vertical="center" wrapText="1"/>
    </xf>
    <xf numFmtId="3" fontId="49" fillId="0" borderId="73" xfId="0" applyNumberFormat="1" applyFont="1" applyFill="1" applyBorder="1" applyAlignment="1">
      <alignment horizontal="center" vertical="center" wrapText="1"/>
    </xf>
    <xf numFmtId="3" fontId="49" fillId="37" borderId="73" xfId="0" applyNumberFormat="1" applyFont="1" applyFill="1" applyBorder="1" applyAlignment="1">
      <alignment horizontal="center" vertical="center" wrapText="1"/>
    </xf>
    <xf numFmtId="3" fontId="49" fillId="0" borderId="78" xfId="0" applyNumberFormat="1" applyFont="1" applyFill="1" applyBorder="1" applyAlignment="1">
      <alignment horizontal="center" vertical="center" wrapText="1"/>
    </xf>
    <xf numFmtId="3" fontId="49" fillId="0" borderId="71" xfId="0" applyNumberFormat="1" applyFont="1" applyFill="1" applyBorder="1" applyAlignment="1">
      <alignment horizontal="center" vertical="center" wrapText="1"/>
    </xf>
    <xf numFmtId="3" fontId="49" fillId="0" borderId="74" xfId="0" applyNumberFormat="1" applyFont="1" applyFill="1" applyBorder="1" applyAlignment="1">
      <alignment horizontal="center" vertical="center" wrapText="1"/>
    </xf>
    <xf numFmtId="3" fontId="49" fillId="37" borderId="74" xfId="0" applyNumberFormat="1" applyFont="1" applyFill="1" applyBorder="1" applyAlignment="1">
      <alignment horizontal="center" vertical="center" wrapText="1"/>
    </xf>
    <xf numFmtId="3" fontId="49" fillId="0" borderId="79" xfId="0" applyNumberFormat="1" applyFont="1" applyFill="1" applyBorder="1" applyAlignment="1">
      <alignment horizontal="center" vertical="center" wrapText="1"/>
    </xf>
    <xf numFmtId="3" fontId="77" fillId="0" borderId="71" xfId="0" applyNumberFormat="1" applyFont="1" applyFill="1" applyBorder="1" applyAlignment="1">
      <alignment horizontal="center" vertical="center" wrapText="1"/>
    </xf>
    <xf numFmtId="3" fontId="77" fillId="0" borderId="74" xfId="0" applyNumberFormat="1" applyFont="1" applyFill="1" applyBorder="1" applyAlignment="1">
      <alignment horizontal="center" vertical="center" wrapText="1"/>
    </xf>
    <xf numFmtId="3" fontId="49" fillId="37" borderId="79" xfId="0" applyNumberFormat="1" applyFont="1" applyFill="1" applyBorder="1" applyAlignment="1">
      <alignment horizontal="center" vertical="center" wrapText="1"/>
    </xf>
    <xf numFmtId="3" fontId="49" fillId="37" borderId="71" xfId="0" applyNumberFormat="1" applyFont="1" applyFill="1" applyBorder="1" applyAlignment="1">
      <alignment horizontal="center" vertical="center" wrapText="1"/>
    </xf>
    <xf numFmtId="3" fontId="49" fillId="35" borderId="74" xfId="0" applyNumberFormat="1" applyFont="1" applyFill="1" applyBorder="1" applyAlignment="1">
      <alignment horizontal="center" vertical="center" wrapText="1"/>
    </xf>
    <xf numFmtId="3" fontId="49" fillId="35" borderId="71" xfId="0" applyNumberFormat="1" applyFont="1" applyFill="1" applyBorder="1" applyAlignment="1">
      <alignment horizontal="center" vertical="center" wrapText="1"/>
    </xf>
    <xf numFmtId="3" fontId="49" fillId="35" borderId="79" xfId="0" applyNumberFormat="1" applyFont="1" applyFill="1" applyBorder="1" applyAlignment="1">
      <alignment horizontal="center" vertical="center" wrapText="1"/>
    </xf>
    <xf numFmtId="3" fontId="49" fillId="0" borderId="76" xfId="0" applyNumberFormat="1" applyFont="1" applyFill="1" applyBorder="1" applyAlignment="1">
      <alignment horizontal="center" vertical="center" wrapText="1"/>
    </xf>
    <xf numFmtId="3" fontId="49" fillId="0" borderId="77" xfId="0" applyNumberFormat="1" applyFont="1" applyFill="1" applyBorder="1" applyAlignment="1">
      <alignment horizontal="center" vertical="center" wrapText="1"/>
    </xf>
    <xf numFmtId="3" fontId="49" fillId="26" borderId="80" xfId="0" applyNumberFormat="1" applyFont="1" applyFill="1" applyBorder="1" applyAlignment="1">
      <alignment horizontal="center" vertical="center" wrapText="1"/>
    </xf>
    <xf numFmtId="3" fontId="3" fillId="34" borderId="46" xfId="0" applyNumberFormat="1" applyFont="1" applyFill="1" applyBorder="1" applyAlignment="1">
      <alignment horizontal="center" vertical="center" wrapText="1"/>
    </xf>
    <xf numFmtId="49" fontId="6" fillId="34" borderId="46" xfId="0" applyNumberFormat="1" applyFont="1" applyFill="1" applyBorder="1" applyAlignment="1" quotePrefix="1">
      <alignment horizontal="center" vertical="center" wrapText="1"/>
    </xf>
    <xf numFmtId="0" fontId="135" fillId="0" borderId="0" xfId="0" applyFont="1" applyFill="1" applyAlignment="1">
      <alignment vertical="center"/>
    </xf>
    <xf numFmtId="0" fontId="135" fillId="0" borderId="0" xfId="0" applyFont="1" applyAlignment="1" quotePrefix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35" fillId="32" borderId="0" xfId="203" applyFont="1" applyFill="1" applyAlignment="1">
      <alignment horizontal="center"/>
      <protection/>
    </xf>
    <xf numFmtId="0" fontId="66" fillId="0" borderId="0" xfId="203" applyFont="1">
      <alignment/>
      <protection/>
    </xf>
    <xf numFmtId="0" fontId="3" fillId="34" borderId="3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9" fontId="135" fillId="0" borderId="74" xfId="196" applyNumberFormat="1" applyFont="1" applyFill="1" applyBorder="1" applyAlignment="1">
      <alignment vertical="center" wrapText="1"/>
      <protection/>
    </xf>
    <xf numFmtId="0" fontId="135" fillId="0" borderId="0" xfId="0" applyFont="1" applyBorder="1" applyAlignment="1">
      <alignment/>
    </xf>
    <xf numFmtId="0" fontId="72" fillId="0" borderId="0" xfId="202" applyFont="1">
      <alignment/>
      <protection/>
    </xf>
    <xf numFmtId="0" fontId="74" fillId="34" borderId="14" xfId="176" applyFont="1" applyFill="1" applyBorder="1" applyAlignment="1">
      <alignment horizontal="center" vertical="center" wrapText="1"/>
      <protection/>
    </xf>
    <xf numFmtId="0" fontId="74" fillId="34" borderId="17" xfId="176" applyFont="1" applyFill="1" applyBorder="1" applyAlignment="1">
      <alignment horizontal="center" vertical="center"/>
      <protection/>
    </xf>
    <xf numFmtId="0" fontId="74" fillId="34" borderId="7" xfId="176" applyFont="1" applyFill="1" applyBorder="1" applyAlignment="1">
      <alignment horizontal="left" vertical="center"/>
      <protection/>
    </xf>
    <xf numFmtId="0" fontId="73" fillId="34" borderId="31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73" fillId="34" borderId="7" xfId="221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horizontal="center" vertical="center" wrapText="1"/>
      <protection/>
    </xf>
    <xf numFmtId="0" fontId="71" fillId="34" borderId="14" xfId="174" applyFont="1" applyFill="1" applyBorder="1" applyAlignment="1">
      <alignment horizontal="center" vertical="center"/>
      <protection/>
    </xf>
    <xf numFmtId="0" fontId="68" fillId="0" borderId="0" xfId="184" applyFont="1">
      <alignment/>
      <protection/>
    </xf>
    <xf numFmtId="9" fontId="61" fillId="0" borderId="24" xfId="196" applyNumberFormat="1" applyFont="1" applyFill="1" applyBorder="1" applyAlignment="1">
      <alignment horizontal="left" vertical="center" wrapText="1" indent="2"/>
      <protection/>
    </xf>
    <xf numFmtId="0" fontId="56" fillId="0" borderId="18" xfId="191" applyFont="1" applyFill="1" applyBorder="1" applyAlignment="1">
      <alignment horizontal="left" vertical="center" wrapText="1"/>
      <protection/>
    </xf>
    <xf numFmtId="0" fontId="56" fillId="0" borderId="66" xfId="191" applyFont="1" applyFill="1" applyBorder="1" applyAlignment="1">
      <alignment horizontal="left" vertical="center" wrapText="1"/>
      <protection/>
    </xf>
    <xf numFmtId="0" fontId="67" fillId="0" borderId="7" xfId="191" applyFont="1" applyBorder="1" applyAlignment="1">
      <alignment horizontal="center" wrapText="1"/>
      <protection/>
    </xf>
    <xf numFmtId="0" fontId="67" fillId="0" borderId="7" xfId="191" applyFont="1" applyFill="1" applyBorder="1" applyAlignment="1">
      <alignment wrapText="1"/>
      <protection/>
    </xf>
    <xf numFmtId="0" fontId="122" fillId="0" borderId="0" xfId="176" applyFont="1" applyBorder="1" applyAlignment="1">
      <alignment horizontal="left" vertical="center"/>
      <protection/>
    </xf>
    <xf numFmtId="0" fontId="123" fillId="0" borderId="0" xfId="176" applyFont="1" applyBorder="1" applyAlignment="1">
      <alignment horizontal="left" vertical="center"/>
      <protection/>
    </xf>
    <xf numFmtId="0" fontId="3" fillId="34" borderId="45" xfId="0" applyFont="1" applyFill="1" applyBorder="1" applyAlignment="1">
      <alignment horizontal="center" vertical="center" wrapText="1"/>
    </xf>
    <xf numFmtId="3" fontId="3" fillId="34" borderId="45" xfId="0" applyNumberFormat="1" applyFont="1" applyFill="1" applyBorder="1" applyAlignment="1">
      <alignment horizontal="center" vertical="center" wrapText="1"/>
    </xf>
    <xf numFmtId="0" fontId="61" fillId="0" borderId="24" xfId="198" applyFont="1" applyFill="1" applyBorder="1" applyAlignment="1">
      <alignment horizontal="left" vertical="center" wrapText="1"/>
      <protection/>
    </xf>
    <xf numFmtId="0" fontId="61" fillId="0" borderId="54" xfId="198" applyFont="1" applyFill="1" applyBorder="1" applyAlignment="1">
      <alignment horizontal="left" vertical="center" wrapText="1"/>
      <protection/>
    </xf>
    <xf numFmtId="0" fontId="53" fillId="0" borderId="41" xfId="199" applyFont="1" applyFill="1" applyBorder="1" applyAlignment="1">
      <alignment horizontal="left" vertical="center" wrapText="1"/>
      <protection/>
    </xf>
    <xf numFmtId="0" fontId="63" fillId="37" borderId="80" xfId="174" applyFont="1" applyFill="1" applyBorder="1" applyAlignment="1">
      <alignment vertical="center"/>
      <protection/>
    </xf>
    <xf numFmtId="0" fontId="125" fillId="0" borderId="0" xfId="184" applyFont="1">
      <alignment/>
      <protection/>
    </xf>
    <xf numFmtId="0" fontId="56" fillId="0" borderId="0" xfId="184" applyFont="1" applyAlignment="1">
      <alignment vertical="center"/>
      <protection/>
    </xf>
    <xf numFmtId="0" fontId="53" fillId="34" borderId="7" xfId="184" applyFont="1" applyFill="1" applyBorder="1" applyAlignment="1">
      <alignment horizontal="center" vertical="center" wrapText="1"/>
      <protection/>
    </xf>
    <xf numFmtId="0" fontId="53" fillId="34" borderId="46" xfId="184" applyFont="1" applyFill="1" applyBorder="1" applyAlignment="1">
      <alignment horizontal="center" vertical="center" wrapText="1"/>
      <protection/>
    </xf>
    <xf numFmtId="0" fontId="74" fillId="34" borderId="7" xfId="176" applyFont="1" applyFill="1" applyBorder="1" applyAlignment="1">
      <alignment horizontal="center" vertical="center" wrapText="1"/>
      <protection/>
    </xf>
    <xf numFmtId="0" fontId="74" fillId="34" borderId="41" xfId="176" applyFont="1" applyFill="1" applyBorder="1" applyAlignment="1">
      <alignment horizontal="left" vertical="center"/>
      <protection/>
    </xf>
    <xf numFmtId="0" fontId="6" fillId="0" borderId="57" xfId="184" applyFont="1" applyBorder="1">
      <alignment/>
      <protection/>
    </xf>
    <xf numFmtId="0" fontId="6" fillId="0" borderId="0" xfId="184" applyFont="1" applyBorder="1">
      <alignment/>
      <protection/>
    </xf>
    <xf numFmtId="0" fontId="52" fillId="0" borderId="0" xfId="184" applyFont="1" applyFill="1" applyBorder="1">
      <alignment/>
      <protection/>
    </xf>
    <xf numFmtId="0" fontId="6" fillId="0" borderId="30" xfId="184" applyFont="1" applyBorder="1">
      <alignment/>
      <protection/>
    </xf>
    <xf numFmtId="0" fontId="6" fillId="0" borderId="13" xfId="184" applyFont="1" applyBorder="1" applyAlignment="1">
      <alignment horizontal="center"/>
      <protection/>
    </xf>
    <xf numFmtId="0" fontId="6" fillId="0" borderId="13" xfId="184" applyFont="1" applyFill="1" applyBorder="1" applyAlignment="1">
      <alignment horizontal="center"/>
      <protection/>
    </xf>
    <xf numFmtId="0" fontId="3" fillId="0" borderId="13" xfId="184" applyFont="1" applyFill="1" applyBorder="1" applyAlignment="1">
      <alignment horizontal="center" vertical="center" wrapText="1"/>
      <protection/>
    </xf>
    <xf numFmtId="0" fontId="6" fillId="0" borderId="108" xfId="184" applyFont="1" applyBorder="1" applyAlignment="1">
      <alignment horizontal="center"/>
      <protection/>
    </xf>
    <xf numFmtId="0" fontId="6" fillId="0" borderId="109" xfId="184" applyFont="1" applyBorder="1" applyAlignment="1">
      <alignment horizontal="center"/>
      <protection/>
    </xf>
    <xf numFmtId="0" fontId="6" fillId="0" borderId="110" xfId="184" applyFont="1" applyBorder="1" applyAlignment="1">
      <alignment horizontal="center"/>
      <protection/>
    </xf>
    <xf numFmtId="0" fontId="6" fillId="0" borderId="108" xfId="184" applyFont="1" applyFill="1" applyBorder="1" applyAlignment="1">
      <alignment horizontal="center"/>
      <protection/>
    </xf>
    <xf numFmtId="0" fontId="6" fillId="0" borderId="110" xfId="184" applyFont="1" applyFill="1" applyBorder="1" applyAlignment="1">
      <alignment horizontal="center"/>
      <protection/>
    </xf>
    <xf numFmtId="0" fontId="6" fillId="0" borderId="109" xfId="184" applyFont="1" applyFill="1" applyBorder="1" applyAlignment="1">
      <alignment horizontal="center"/>
      <protection/>
    </xf>
    <xf numFmtId="0" fontId="52" fillId="0" borderId="13" xfId="184" applyFont="1" applyFill="1" applyBorder="1">
      <alignment/>
      <protection/>
    </xf>
    <xf numFmtId="0" fontId="6" fillId="0" borderId="108" xfId="184" applyFont="1" applyFill="1" applyBorder="1">
      <alignment/>
      <protection/>
    </xf>
    <xf numFmtId="0" fontId="6" fillId="0" borderId="109" xfId="184" applyFont="1" applyFill="1" applyBorder="1">
      <alignment/>
      <protection/>
    </xf>
    <xf numFmtId="0" fontId="6" fillId="0" borderId="111" xfId="184" applyFont="1" applyBorder="1">
      <alignment/>
      <protection/>
    </xf>
    <xf numFmtId="0" fontId="138" fillId="0" borderId="0" xfId="0" applyFont="1" applyAlignment="1">
      <alignment/>
    </xf>
    <xf numFmtId="0" fontId="79" fillId="0" borderId="58" xfId="184" applyFont="1" applyFill="1" applyBorder="1" applyAlignment="1">
      <alignment vertical="center"/>
      <protection/>
    </xf>
    <xf numFmtId="0" fontId="136" fillId="0" borderId="18" xfId="0" applyFont="1" applyBorder="1" applyAlignment="1">
      <alignment vertical="center"/>
    </xf>
    <xf numFmtId="0" fontId="63" fillId="0" borderId="15" xfId="184" applyFont="1" applyFill="1" applyBorder="1" applyAlignment="1">
      <alignment vertical="center"/>
      <protection/>
    </xf>
    <xf numFmtId="0" fontId="63" fillId="0" borderId="101" xfId="184" applyFont="1" applyFill="1" applyBorder="1" applyAlignment="1">
      <alignment horizontal="center" vertical="center"/>
      <protection/>
    </xf>
    <xf numFmtId="0" fontId="63" fillId="37" borderId="101" xfId="184" applyFont="1" applyFill="1" applyBorder="1" applyAlignment="1">
      <alignment vertical="center"/>
      <protection/>
    </xf>
    <xf numFmtId="0" fontId="63" fillId="37" borderId="101" xfId="184" applyFont="1" applyFill="1" applyBorder="1" applyAlignment="1">
      <alignment horizontal="center" vertical="center"/>
      <protection/>
    </xf>
    <xf numFmtId="0" fontId="63" fillId="37" borderId="86" xfId="184" applyFont="1" applyFill="1" applyBorder="1" applyAlignment="1">
      <alignment vertical="center"/>
      <protection/>
    </xf>
    <xf numFmtId="0" fontId="136" fillId="0" borderId="18" xfId="0" applyFont="1" applyFill="1" applyBorder="1" applyAlignment="1">
      <alignment vertical="center"/>
    </xf>
    <xf numFmtId="0" fontId="53" fillId="34" borderId="8" xfId="184" applyFont="1" applyFill="1" applyBorder="1" applyAlignment="1">
      <alignment horizontal="center" vertical="center" wrapText="1"/>
      <protection/>
    </xf>
    <xf numFmtId="0" fontId="3" fillId="35" borderId="7" xfId="0" applyFont="1" applyFill="1" applyBorder="1" applyAlignment="1">
      <alignment horizontal="left" vertical="center" wrapText="1"/>
    </xf>
    <xf numFmtId="0" fontId="51" fillId="35" borderId="7" xfId="221" applyFont="1" applyFill="1" applyBorder="1" applyAlignment="1">
      <alignment horizontal="left" vertical="center" wrapText="1" indent="4"/>
      <protection/>
    </xf>
    <xf numFmtId="0" fontId="33" fillId="35" borderId="7" xfId="176" applyFont="1" applyFill="1" applyBorder="1" applyAlignment="1">
      <alignment horizontal="left" vertical="center" wrapText="1"/>
      <protection/>
    </xf>
    <xf numFmtId="0" fontId="83" fillId="34" borderId="35" xfId="188" applyFont="1" applyFill="1" applyBorder="1" applyAlignment="1">
      <alignment horizontal="left" vertical="center" indent="2"/>
      <protection/>
    </xf>
    <xf numFmtId="0" fontId="83" fillId="34" borderId="36" xfId="188" applyFont="1" applyFill="1" applyBorder="1" applyAlignment="1">
      <alignment horizontal="left" vertical="center" indent="2"/>
      <protection/>
    </xf>
    <xf numFmtId="0" fontId="83" fillId="34" borderId="37" xfId="188" applyFont="1" applyFill="1" applyBorder="1" applyAlignment="1">
      <alignment horizontal="left" vertical="center" indent="2"/>
      <protection/>
    </xf>
    <xf numFmtId="0" fontId="64" fillId="34" borderId="35" xfId="200" applyFont="1" applyFill="1" applyBorder="1" applyAlignment="1">
      <alignment horizontal="left" vertical="center" indent="2"/>
      <protection/>
    </xf>
    <xf numFmtId="0" fontId="64" fillId="34" borderId="36" xfId="200" applyFont="1" applyFill="1" applyBorder="1" applyAlignment="1">
      <alignment horizontal="left" vertical="center" indent="2"/>
      <protection/>
    </xf>
    <xf numFmtId="0" fontId="64" fillId="34" borderId="37" xfId="200" applyFont="1" applyFill="1" applyBorder="1" applyAlignment="1">
      <alignment horizontal="left" vertical="center" indent="2"/>
      <protection/>
    </xf>
    <xf numFmtId="10" fontId="52" fillId="35" borderId="104" xfId="212" applyNumberFormat="1" applyFont="1" applyFill="1" applyBorder="1" applyAlignment="1" applyProtection="1">
      <alignment horizontal="center" vertical="center" wrapText="1"/>
      <protection locked="0"/>
    </xf>
    <xf numFmtId="0" fontId="6" fillId="35" borderId="7" xfId="0" applyFont="1" applyFill="1" applyBorder="1" applyAlignment="1">
      <alignment horizontal="left" vertical="center" wrapText="1"/>
    </xf>
    <xf numFmtId="0" fontId="60" fillId="34" borderId="35" xfId="191" applyFont="1" applyFill="1" applyBorder="1" applyAlignment="1">
      <alignment horizontal="left" vertical="center" indent="1"/>
      <protection/>
    </xf>
    <xf numFmtId="0" fontId="60" fillId="34" borderId="36" xfId="191" applyFont="1" applyFill="1" applyBorder="1" applyAlignment="1">
      <alignment horizontal="left" vertical="center" indent="1"/>
      <protection/>
    </xf>
    <xf numFmtId="0" fontId="60" fillId="34" borderId="37" xfId="191" applyFont="1" applyFill="1" applyBorder="1" applyAlignment="1">
      <alignment horizontal="left" vertical="center" indent="1"/>
      <protection/>
    </xf>
    <xf numFmtId="0" fontId="59" fillId="0" borderId="0" xfId="196" applyFont="1" applyFill="1" applyBorder="1" applyAlignment="1">
      <alignment horizontal="center" vertical="top" wrapText="1"/>
      <protection/>
    </xf>
    <xf numFmtId="0" fontId="135" fillId="35" borderId="0" xfId="0" applyFont="1" applyFill="1" applyBorder="1" applyAlignment="1">
      <alignment/>
    </xf>
    <xf numFmtId="0" fontId="97" fillId="35" borderId="0" xfId="0" applyFont="1" applyFill="1" applyBorder="1" applyAlignment="1">
      <alignment horizontal="left" vertical="center" wrapText="1" indent="2"/>
    </xf>
    <xf numFmtId="0" fontId="97" fillId="35" borderId="16" xfId="0" applyFont="1" applyFill="1" applyBorder="1" applyAlignment="1">
      <alignment horizontal="left" vertical="center" wrapText="1" indent="2"/>
    </xf>
    <xf numFmtId="0" fontId="71" fillId="34" borderId="0" xfId="203" applyFont="1" applyFill="1" applyBorder="1" applyAlignment="1">
      <alignment horizontal="center" vertical="center" wrapText="1"/>
      <protection/>
    </xf>
    <xf numFmtId="0" fontId="6" fillId="0" borderId="0" xfId="225" applyFont="1">
      <alignment/>
      <protection/>
    </xf>
    <xf numFmtId="0" fontId="57" fillId="0" borderId="0" xfId="225" applyFont="1" applyAlignment="1">
      <alignment vertical="center"/>
      <protection/>
    </xf>
    <xf numFmtId="0" fontId="3" fillId="0" borderId="0" xfId="225" applyFont="1">
      <alignment/>
      <protection/>
    </xf>
    <xf numFmtId="0" fontId="3" fillId="34" borderId="112" xfId="225" applyFont="1" applyFill="1" applyBorder="1">
      <alignment/>
      <protection/>
    </xf>
    <xf numFmtId="0" fontId="3" fillId="34" borderId="113" xfId="225" applyFont="1" applyFill="1" applyBorder="1">
      <alignment/>
      <protection/>
    </xf>
    <xf numFmtId="0" fontId="110" fillId="0" borderId="0" xfId="225" applyFont="1">
      <alignment/>
      <protection/>
    </xf>
    <xf numFmtId="0" fontId="110" fillId="34" borderId="47" xfId="225" applyFont="1" applyFill="1" applyBorder="1">
      <alignment/>
      <protection/>
    </xf>
    <xf numFmtId="0" fontId="33" fillId="0" borderId="0" xfId="225" applyFont="1">
      <alignment/>
      <protection/>
    </xf>
    <xf numFmtId="0" fontId="33" fillId="0" borderId="0" xfId="225" applyFont="1" applyFill="1">
      <alignment/>
      <protection/>
    </xf>
    <xf numFmtId="0" fontId="6" fillId="0" borderId="0" xfId="225" applyFont="1" applyFill="1">
      <alignment/>
      <protection/>
    </xf>
    <xf numFmtId="0" fontId="33" fillId="0" borderId="0" xfId="225" applyFont="1" applyBorder="1">
      <alignment/>
      <protection/>
    </xf>
    <xf numFmtId="0" fontId="6" fillId="0" borderId="74" xfId="225" applyFont="1" applyFill="1" applyBorder="1">
      <alignment/>
      <protection/>
    </xf>
    <xf numFmtId="0" fontId="6" fillId="0" borderId="0" xfId="225" applyFont="1" applyBorder="1">
      <alignment/>
      <protection/>
    </xf>
    <xf numFmtId="0" fontId="6" fillId="27" borderId="74" xfId="225" applyFont="1" applyFill="1" applyBorder="1">
      <alignment/>
      <protection/>
    </xf>
    <xf numFmtId="0" fontId="6" fillId="0" borderId="75" xfId="225" applyFont="1" applyFill="1" applyBorder="1">
      <alignment/>
      <protection/>
    </xf>
    <xf numFmtId="0" fontId="33" fillId="34" borderId="113" xfId="225" applyFont="1" applyFill="1" applyBorder="1" applyAlignment="1" quotePrefix="1">
      <alignment horizontal="center" vertical="center"/>
      <protection/>
    </xf>
    <xf numFmtId="0" fontId="33" fillId="34" borderId="114" xfId="225" applyFont="1" applyFill="1" applyBorder="1" applyAlignment="1" quotePrefix="1">
      <alignment horizontal="center" vertical="center"/>
      <protection/>
    </xf>
    <xf numFmtId="0" fontId="71" fillId="34" borderId="0" xfId="203" applyFont="1" applyFill="1" applyBorder="1" applyAlignment="1">
      <alignment horizontal="center" vertical="center" wrapText="1"/>
      <protection/>
    </xf>
    <xf numFmtId="4" fontId="57" fillId="35" borderId="72" xfId="199" applyNumberFormat="1" applyFont="1" applyFill="1" applyBorder="1" applyAlignment="1" quotePrefix="1">
      <alignment horizontal="center" vertical="center" wrapText="1"/>
      <protection/>
    </xf>
    <xf numFmtId="4" fontId="57" fillId="35" borderId="73" xfId="199" applyNumberFormat="1" applyFont="1" applyFill="1" applyBorder="1" applyAlignment="1" quotePrefix="1">
      <alignment horizontal="center" vertical="center" wrapText="1"/>
      <protection/>
    </xf>
    <xf numFmtId="4" fontId="57" fillId="35" borderId="115" xfId="199" applyNumberFormat="1" applyFont="1" applyFill="1" applyBorder="1" applyAlignment="1">
      <alignment horizontal="center" vertical="center" wrapText="1"/>
      <protection/>
    </xf>
    <xf numFmtId="49" fontId="66" fillId="34" borderId="41" xfId="184" applyNumberFormat="1" applyFont="1" applyFill="1" applyBorder="1" applyAlignment="1">
      <alignment horizontal="center" vertical="center" wrapText="1"/>
      <protection/>
    </xf>
    <xf numFmtId="0" fontId="6" fillId="0" borderId="25" xfId="184" applyFont="1" applyBorder="1" applyAlignment="1">
      <alignment horizontal="center"/>
      <protection/>
    </xf>
    <xf numFmtId="0" fontId="52" fillId="0" borderId="87" xfId="203" applyFont="1" applyFill="1" applyBorder="1" applyAlignment="1">
      <alignment vertical="center"/>
      <protection/>
    </xf>
    <xf numFmtId="0" fontId="52" fillId="0" borderId="88" xfId="203" applyFont="1" applyFill="1" applyBorder="1" applyAlignment="1">
      <alignment vertical="center"/>
      <protection/>
    </xf>
    <xf numFmtId="0" fontId="52" fillId="0" borderId="116" xfId="203" applyFont="1" applyFill="1" applyBorder="1" applyAlignment="1">
      <alignment vertical="center"/>
      <protection/>
    </xf>
    <xf numFmtId="3" fontId="52" fillId="0" borderId="108" xfId="203" applyNumberFormat="1" applyFont="1" applyFill="1" applyBorder="1" applyAlignment="1">
      <alignment horizontal="center" vertical="center"/>
      <protection/>
    </xf>
    <xf numFmtId="3" fontId="52" fillId="0" borderId="110" xfId="203" applyNumberFormat="1" applyFont="1" applyFill="1" applyBorder="1" applyAlignment="1">
      <alignment horizontal="center" vertical="center"/>
      <protection/>
    </xf>
    <xf numFmtId="3" fontId="52" fillId="0" borderId="109" xfId="203" applyNumberFormat="1" applyFont="1" applyFill="1" applyBorder="1" applyAlignment="1">
      <alignment horizontal="center" vertical="center"/>
      <protection/>
    </xf>
    <xf numFmtId="0" fontId="135" fillId="0" borderId="110" xfId="0" applyFont="1" applyBorder="1" applyAlignment="1">
      <alignment vertical="center"/>
    </xf>
    <xf numFmtId="0" fontId="135" fillId="0" borderId="117" xfId="0" applyFont="1" applyBorder="1" applyAlignment="1">
      <alignment vertical="center"/>
    </xf>
    <xf numFmtId="49" fontId="33" fillId="34" borderId="41" xfId="203" applyNumberFormat="1" applyFont="1" applyFill="1" applyBorder="1" applyAlignment="1">
      <alignment horizontal="center" vertical="center"/>
      <protection/>
    </xf>
    <xf numFmtId="49" fontId="33" fillId="34" borderId="114" xfId="203" applyNumberFormat="1" applyFont="1" applyFill="1" applyBorder="1" applyAlignment="1">
      <alignment horizontal="center" vertical="center"/>
      <protection/>
    </xf>
    <xf numFmtId="0" fontId="52" fillId="0" borderId="87" xfId="203" applyFont="1" applyFill="1" applyBorder="1" applyAlignment="1">
      <alignment horizontal="center" vertical="center"/>
      <protection/>
    </xf>
    <xf numFmtId="49" fontId="33" fillId="34" borderId="17" xfId="203" applyNumberFormat="1" applyFont="1" applyFill="1" applyBorder="1" applyAlignment="1">
      <alignment horizontal="center" vertical="center"/>
      <protection/>
    </xf>
    <xf numFmtId="0" fontId="71" fillId="34" borderId="49" xfId="203" applyFont="1" applyFill="1" applyBorder="1" applyAlignment="1">
      <alignment horizontal="center" vertical="center" wrapText="1"/>
      <protection/>
    </xf>
    <xf numFmtId="0" fontId="97" fillId="34" borderId="36" xfId="221" applyFont="1" applyFill="1" applyBorder="1" applyAlignment="1">
      <alignment horizontal="left" vertical="center" indent="1"/>
      <protection/>
    </xf>
    <xf numFmtId="0" fontId="49" fillId="35" borderId="32" xfId="176" applyFont="1" applyFill="1" applyBorder="1" applyAlignment="1">
      <alignment horizontal="center" vertical="center"/>
      <protection/>
    </xf>
    <xf numFmtId="0" fontId="49" fillId="35" borderId="32" xfId="176" applyFont="1" applyFill="1" applyBorder="1" applyAlignment="1">
      <alignment horizontal="left" vertical="center"/>
      <protection/>
    </xf>
    <xf numFmtId="0" fontId="6" fillId="35" borderId="7" xfId="0" applyFont="1" applyFill="1" applyBorder="1" applyAlignment="1">
      <alignment horizontal="left" vertical="center" wrapText="1" indent="1"/>
    </xf>
    <xf numFmtId="0" fontId="3" fillId="35" borderId="7" xfId="0" applyFont="1" applyFill="1" applyBorder="1" applyAlignment="1">
      <alignment vertical="center"/>
    </xf>
    <xf numFmtId="49" fontId="3" fillId="35" borderId="7" xfId="0" applyNumberFormat="1" applyFont="1" applyFill="1" applyBorder="1" applyAlignment="1">
      <alignment horizontal="left" vertical="center" wrapText="1"/>
    </xf>
    <xf numFmtId="0" fontId="6" fillId="35" borderId="7" xfId="0" applyFont="1" applyFill="1" applyBorder="1" applyAlignment="1">
      <alignment horizontal="left" vertical="center" wrapText="1" indent="2"/>
    </xf>
    <xf numFmtId="0" fontId="3" fillId="35" borderId="7" xfId="0" applyFont="1" applyFill="1" applyBorder="1" applyAlignment="1">
      <alignment vertical="center" wrapText="1"/>
    </xf>
    <xf numFmtId="0" fontId="110" fillId="35" borderId="7" xfId="0" applyFont="1" applyFill="1" applyBorder="1" applyAlignment="1">
      <alignment horizontal="left" vertical="center" indent="1"/>
    </xf>
    <xf numFmtId="0" fontId="33" fillId="35" borderId="7" xfId="0" applyFont="1" applyFill="1" applyBorder="1" applyAlignment="1">
      <alignment horizontal="left" vertical="center" indent="1"/>
    </xf>
    <xf numFmtId="0" fontId="113" fillId="34" borderId="8" xfId="203" applyFont="1" applyFill="1" applyBorder="1" applyAlignment="1">
      <alignment horizontal="center" vertical="center" wrapText="1"/>
      <protection/>
    </xf>
    <xf numFmtId="0" fontId="61" fillId="0" borderId="0" xfId="191" applyFont="1" applyFill="1" applyBorder="1" applyAlignment="1">
      <alignment horizontal="left" indent="2"/>
      <protection/>
    </xf>
    <xf numFmtId="0" fontId="6" fillId="0" borderId="43" xfId="184" applyFont="1" applyFill="1" applyBorder="1" applyAlignment="1">
      <alignment horizontal="center"/>
      <protection/>
    </xf>
    <xf numFmtId="0" fontId="67" fillId="34" borderId="35" xfId="200" applyFont="1" applyFill="1" applyBorder="1">
      <alignment/>
      <protection/>
    </xf>
    <xf numFmtId="0" fontId="57" fillId="0" borderId="72" xfId="191" applyFont="1" applyFill="1" applyBorder="1" applyAlignment="1">
      <alignment horizontal="center" vertical="center" wrapText="1"/>
      <protection/>
    </xf>
    <xf numFmtId="0" fontId="56" fillId="0" borderId="73" xfId="191" applyFont="1" applyFill="1" applyBorder="1" applyAlignment="1">
      <alignment horizontal="center" vertical="center" wrapText="1"/>
      <protection/>
    </xf>
    <xf numFmtId="0" fontId="71" fillId="0" borderId="73" xfId="191" applyFont="1" applyFill="1" applyBorder="1" applyAlignment="1">
      <alignment horizontal="center" vertical="center" wrapText="1"/>
      <protection/>
    </xf>
    <xf numFmtId="0" fontId="79" fillId="0" borderId="32" xfId="201" applyFont="1" applyFill="1" applyBorder="1" applyAlignment="1">
      <alignment horizontal="left" vertical="center" wrapText="1" indent="2"/>
      <protection/>
    </xf>
    <xf numFmtId="0" fontId="56" fillId="42" borderId="61" xfId="191" applyFont="1" applyFill="1" applyBorder="1" applyAlignment="1">
      <alignment horizontal="centerContinuous" vertical="center" wrapText="1"/>
      <protection/>
    </xf>
    <xf numFmtId="0" fontId="56" fillId="42" borderId="51" xfId="191" applyFont="1" applyFill="1" applyBorder="1" applyAlignment="1">
      <alignment horizontal="centerContinuous" vertical="center"/>
      <protection/>
    </xf>
    <xf numFmtId="0" fontId="56" fillId="42" borderId="49" xfId="191" applyFont="1" applyFill="1" applyBorder="1" applyAlignment="1">
      <alignment horizontal="center" vertical="center" wrapText="1"/>
      <protection/>
    </xf>
    <xf numFmtId="0" fontId="56" fillId="42" borderId="45" xfId="191" applyFont="1" applyFill="1" applyBorder="1" applyAlignment="1">
      <alignment horizontal="center" vertical="center" wrapText="1"/>
      <protection/>
    </xf>
    <xf numFmtId="0" fontId="56" fillId="42" borderId="60" xfId="191" applyFont="1" applyFill="1" applyBorder="1" applyAlignment="1">
      <alignment horizontal="centerContinuous" vertical="center" wrapText="1"/>
      <protection/>
    </xf>
    <xf numFmtId="0" fontId="56" fillId="42" borderId="38" xfId="191" applyFont="1" applyFill="1" applyBorder="1" applyAlignment="1">
      <alignment horizontal="centerContinuous" vertical="center"/>
      <protection/>
    </xf>
    <xf numFmtId="0" fontId="56" fillId="42" borderId="17" xfId="191" applyFont="1" applyFill="1" applyBorder="1" applyAlignment="1">
      <alignment horizontal="center" vertical="center" wrapText="1"/>
      <protection/>
    </xf>
    <xf numFmtId="0" fontId="56" fillId="42" borderId="0" xfId="191" applyFont="1" applyFill="1" applyBorder="1" applyAlignment="1">
      <alignment horizontal="centerContinuous" vertical="center" wrapText="1"/>
      <protection/>
    </xf>
    <xf numFmtId="0" fontId="56" fillId="42" borderId="32" xfId="191" applyFont="1" applyFill="1" applyBorder="1" applyAlignment="1">
      <alignment horizontal="center" vertical="center" wrapText="1"/>
      <protection/>
    </xf>
    <xf numFmtId="0" fontId="49" fillId="0" borderId="115" xfId="0" applyFont="1" applyFill="1" applyBorder="1" applyAlignment="1">
      <alignment/>
    </xf>
    <xf numFmtId="0" fontId="49" fillId="0" borderId="118" xfId="0" applyFont="1" applyFill="1" applyBorder="1" applyAlignment="1">
      <alignment/>
    </xf>
    <xf numFmtId="0" fontId="52" fillId="0" borderId="31" xfId="201" applyFont="1" applyFill="1" applyBorder="1" applyAlignment="1">
      <alignment horizontal="center"/>
      <protection/>
    </xf>
    <xf numFmtId="0" fontId="52" fillId="0" borderId="20" xfId="201" applyFont="1" applyFill="1" applyBorder="1" applyAlignment="1">
      <alignment horizontal="center"/>
      <protection/>
    </xf>
    <xf numFmtId="0" fontId="52" fillId="0" borderId="20" xfId="201" applyFont="1" applyFill="1" applyBorder="1" applyAlignment="1">
      <alignment vertical="center" wrapText="1"/>
      <protection/>
    </xf>
    <xf numFmtId="0" fontId="52" fillId="0" borderId="32" xfId="201" applyFont="1" applyFill="1" applyBorder="1" applyAlignment="1">
      <alignment horizontal="center"/>
      <protection/>
    </xf>
    <xf numFmtId="0" fontId="52" fillId="0" borderId="22" xfId="201" applyFont="1" applyFill="1" applyBorder="1" applyAlignment="1">
      <alignment horizontal="center"/>
      <protection/>
    </xf>
    <xf numFmtId="0" fontId="52" fillId="0" borderId="22" xfId="201" applyFont="1" applyFill="1" applyBorder="1" applyAlignment="1">
      <alignment vertical="center" wrapText="1"/>
      <protection/>
    </xf>
    <xf numFmtId="0" fontId="52" fillId="0" borderId="93" xfId="201" applyFont="1" applyFill="1" applyBorder="1" applyAlignment="1">
      <alignment horizontal="center"/>
      <protection/>
    </xf>
    <xf numFmtId="0" fontId="52" fillId="0" borderId="93" xfId="201" applyFont="1" applyFill="1" applyBorder="1" applyAlignment="1">
      <alignment vertical="center" wrapText="1"/>
      <protection/>
    </xf>
    <xf numFmtId="0" fontId="52" fillId="0" borderId="32" xfId="201" applyFont="1" applyFill="1" applyBorder="1" applyAlignment="1">
      <alignment vertical="center" wrapText="1"/>
      <protection/>
    </xf>
    <xf numFmtId="0" fontId="52" fillId="0" borderId="19" xfId="201" applyFont="1" applyFill="1" applyBorder="1" applyAlignment="1">
      <alignment horizontal="center"/>
      <protection/>
    </xf>
    <xf numFmtId="0" fontId="52" fillId="0" borderId="19" xfId="201" applyFont="1" applyFill="1" applyBorder="1" applyAlignment="1">
      <alignment vertical="center" wrapText="1"/>
      <protection/>
    </xf>
    <xf numFmtId="0" fontId="126" fillId="0" borderId="7" xfId="201" applyFont="1" applyFill="1" applyBorder="1" applyAlignment="1">
      <alignment vertical="center" wrapText="1"/>
      <protection/>
    </xf>
    <xf numFmtId="0" fontId="52" fillId="0" borderId="13" xfId="201" applyFont="1" applyFill="1" applyBorder="1" applyAlignment="1">
      <alignment vertical="center" wrapText="1"/>
      <protection/>
    </xf>
    <xf numFmtId="0" fontId="52" fillId="0" borderId="119" xfId="201" applyFont="1" applyFill="1" applyBorder="1" applyAlignment="1">
      <alignment horizontal="center"/>
      <protection/>
    </xf>
    <xf numFmtId="0" fontId="52" fillId="0" borderId="119" xfId="201" applyFont="1" applyFill="1" applyBorder="1" applyAlignment="1">
      <alignment vertical="center" wrapText="1"/>
      <protection/>
    </xf>
    <xf numFmtId="0" fontId="52" fillId="34" borderId="120" xfId="201" applyFont="1" applyFill="1" applyBorder="1" applyAlignment="1">
      <alignment horizontal="center" vertical="center" wrapText="1"/>
      <protection/>
    </xf>
    <xf numFmtId="0" fontId="79" fillId="0" borderId="65" xfId="184" applyFont="1" applyFill="1" applyBorder="1" applyAlignment="1">
      <alignment vertical="center"/>
      <protection/>
    </xf>
    <xf numFmtId="0" fontId="63" fillId="0" borderId="66" xfId="200" applyFont="1" applyFill="1" applyBorder="1" applyAlignment="1">
      <alignment horizontal="left" vertical="center"/>
      <protection/>
    </xf>
    <xf numFmtId="0" fontId="52" fillId="0" borderId="66" xfId="200" applyFont="1" applyFill="1" applyBorder="1" applyAlignment="1">
      <alignment horizontal="left" vertical="center" wrapText="1"/>
      <protection/>
    </xf>
    <xf numFmtId="0" fontId="52" fillId="0" borderId="25" xfId="184" applyFont="1" applyFill="1" applyBorder="1" applyAlignment="1">
      <alignment vertical="center"/>
      <protection/>
    </xf>
    <xf numFmtId="10" fontId="52" fillId="35" borderId="121" xfId="21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/>
    </xf>
    <xf numFmtId="0" fontId="74" fillId="34" borderId="17" xfId="0" applyFont="1" applyFill="1" applyBorder="1" applyAlignment="1">
      <alignment/>
    </xf>
    <xf numFmtId="0" fontId="110" fillId="34" borderId="17" xfId="0" applyFont="1" applyFill="1" applyBorder="1" applyAlignment="1">
      <alignment vertical="center"/>
    </xf>
    <xf numFmtId="0" fontId="49" fillId="43" borderId="19" xfId="0" applyFont="1" applyFill="1" applyBorder="1" applyAlignment="1">
      <alignment/>
    </xf>
    <xf numFmtId="0" fontId="49" fillId="43" borderId="20" xfId="0" applyFont="1" applyFill="1" applyBorder="1" applyAlignment="1">
      <alignment/>
    </xf>
    <xf numFmtId="0" fontId="49" fillId="34" borderId="8" xfId="0" applyFont="1" applyFill="1" applyBorder="1" applyAlignment="1" quotePrefix="1">
      <alignment horizontal="center" vertical="center" wrapText="1"/>
    </xf>
    <xf numFmtId="0" fontId="49" fillId="34" borderId="24" xfId="0" applyFont="1" applyFill="1" applyBorder="1" applyAlignment="1" quotePrefix="1">
      <alignment horizontal="center" vertical="center" wrapText="1"/>
    </xf>
    <xf numFmtId="0" fontId="49" fillId="43" borderId="122" xfId="0" applyFont="1" applyFill="1" applyBorder="1" applyAlignment="1">
      <alignment/>
    </xf>
    <xf numFmtId="49" fontId="49" fillId="34" borderId="41" xfId="0" applyNumberFormat="1" applyFont="1" applyFill="1" applyBorder="1" applyAlignment="1">
      <alignment horizontal="center" vertical="center" wrapText="1"/>
    </xf>
    <xf numFmtId="0" fontId="77" fillId="43" borderId="20" xfId="0" applyFont="1" applyFill="1" applyBorder="1" applyAlignment="1">
      <alignment horizontal="center"/>
    </xf>
    <xf numFmtId="0" fontId="49" fillId="43" borderId="22" xfId="0" applyFont="1" applyFill="1" applyBorder="1" applyAlignment="1">
      <alignment/>
    </xf>
    <xf numFmtId="0" fontId="49" fillId="34" borderId="7" xfId="0" applyFont="1" applyFill="1" applyBorder="1" applyAlignment="1" quotePrefix="1">
      <alignment horizontal="center" vertical="center" wrapText="1"/>
    </xf>
    <xf numFmtId="0" fontId="49" fillId="43" borderId="93" xfId="0" applyFont="1" applyFill="1" applyBorder="1" applyAlignment="1">
      <alignment/>
    </xf>
    <xf numFmtId="0" fontId="31" fillId="34" borderId="43" xfId="0" applyFont="1" applyFill="1" applyBorder="1" applyAlignment="1">
      <alignment horizontal="center" vertical="center"/>
    </xf>
    <xf numFmtId="0" fontId="110" fillId="34" borderId="8" xfId="0" applyFont="1" applyFill="1" applyBorder="1" applyAlignment="1">
      <alignment vertical="center"/>
    </xf>
    <xf numFmtId="0" fontId="110" fillId="34" borderId="41" xfId="0" applyFont="1" applyFill="1" applyBorder="1" applyAlignment="1">
      <alignment vertical="center"/>
    </xf>
    <xf numFmtId="0" fontId="110" fillId="34" borderId="60" xfId="0" applyFont="1" applyFill="1" applyBorder="1" applyAlignment="1">
      <alignment vertical="center"/>
    </xf>
    <xf numFmtId="0" fontId="74" fillId="34" borderId="8" xfId="176" applyFont="1" applyFill="1" applyBorder="1" applyAlignment="1">
      <alignment horizontal="center" vertical="center"/>
      <protection/>
    </xf>
    <xf numFmtId="0" fontId="74" fillId="34" borderId="24" xfId="176" applyFont="1" applyFill="1" applyBorder="1" applyAlignment="1">
      <alignment horizontal="center" vertical="center"/>
      <protection/>
    </xf>
    <xf numFmtId="0" fontId="0" fillId="34" borderId="24" xfId="0" applyFill="1" applyBorder="1" applyAlignment="1">
      <alignment/>
    </xf>
    <xf numFmtId="0" fontId="0" fillId="34" borderId="41" xfId="0" applyFill="1" applyBorder="1" applyAlignment="1">
      <alignment/>
    </xf>
    <xf numFmtId="0" fontId="53" fillId="34" borderId="35" xfId="0" applyFont="1" applyFill="1" applyBorder="1" applyAlignment="1">
      <alignment horizontal="left" vertical="center" wrapText="1" indent="2"/>
    </xf>
    <xf numFmtId="0" fontId="53" fillId="34" borderId="36" xfId="0" applyFont="1" applyFill="1" applyBorder="1" applyAlignment="1">
      <alignment horizontal="left" vertical="center" wrapText="1" indent="2"/>
    </xf>
    <xf numFmtId="0" fontId="53" fillId="34" borderId="37" xfId="0" applyFont="1" applyFill="1" applyBorder="1" applyAlignment="1">
      <alignment horizontal="left" vertical="center" wrapText="1" indent="2"/>
    </xf>
    <xf numFmtId="0" fontId="54" fillId="34" borderId="35" xfId="0" applyFont="1" applyFill="1" applyBorder="1" applyAlignment="1">
      <alignment horizontal="left" vertical="center" wrapText="1" indent="3"/>
    </xf>
    <xf numFmtId="0" fontId="54" fillId="34" borderId="36" xfId="0" applyFont="1" applyFill="1" applyBorder="1" applyAlignment="1">
      <alignment horizontal="left" vertical="center" wrapText="1" indent="3"/>
    </xf>
    <xf numFmtId="0" fontId="54" fillId="34" borderId="37" xfId="0" applyFont="1" applyFill="1" applyBorder="1" applyAlignment="1">
      <alignment horizontal="left" vertical="center" wrapText="1" indent="3"/>
    </xf>
    <xf numFmtId="0" fontId="54" fillId="34" borderId="35" xfId="0" applyFont="1" applyFill="1" applyBorder="1" applyAlignment="1">
      <alignment horizontal="left" vertical="center" indent="3"/>
    </xf>
    <xf numFmtId="0" fontId="54" fillId="34" borderId="36" xfId="0" applyFont="1" applyFill="1" applyBorder="1" applyAlignment="1">
      <alignment horizontal="left" vertical="center" indent="3"/>
    </xf>
    <xf numFmtId="0" fontId="54" fillId="34" borderId="37" xfId="0" applyFont="1" applyFill="1" applyBorder="1" applyAlignment="1">
      <alignment horizontal="left" vertical="center" indent="3"/>
    </xf>
    <xf numFmtId="0" fontId="56" fillId="34" borderId="35" xfId="0" applyFont="1" applyFill="1" applyBorder="1" applyAlignment="1">
      <alignment horizontal="left" vertical="center" wrapText="1" indent="3"/>
    </xf>
    <xf numFmtId="0" fontId="56" fillId="34" borderId="36" xfId="0" applyFont="1" applyFill="1" applyBorder="1" applyAlignment="1">
      <alignment horizontal="left" vertical="center" wrapText="1" indent="3"/>
    </xf>
    <xf numFmtId="0" fontId="56" fillId="34" borderId="37" xfId="0" applyFont="1" applyFill="1" applyBorder="1" applyAlignment="1">
      <alignment horizontal="left" vertical="center" wrapText="1" indent="3"/>
    </xf>
    <xf numFmtId="3" fontId="3" fillId="34" borderId="40" xfId="0" applyNumberFormat="1" applyFont="1" applyFill="1" applyBorder="1" applyAlignment="1">
      <alignment horizontal="left" vertical="center" wrapText="1"/>
    </xf>
    <xf numFmtId="3" fontId="3" fillId="34" borderId="45" xfId="0" applyNumberFormat="1" applyFont="1" applyFill="1" applyBorder="1" applyAlignment="1">
      <alignment horizontal="left" vertical="center" wrapText="1"/>
    </xf>
    <xf numFmtId="3" fontId="3" fillId="34" borderId="42" xfId="0" applyNumberFormat="1" applyFont="1" applyFill="1" applyBorder="1" applyAlignment="1">
      <alignment horizontal="left" vertical="center" wrapText="1"/>
    </xf>
    <xf numFmtId="3" fontId="3" fillId="34" borderId="7" xfId="0" applyNumberFormat="1" applyFont="1" applyFill="1" applyBorder="1" applyAlignment="1">
      <alignment horizontal="left" vertical="center" wrapText="1"/>
    </xf>
    <xf numFmtId="3" fontId="3" fillId="34" borderId="45" xfId="0" applyNumberFormat="1" applyFont="1" applyFill="1" applyBorder="1" applyAlignment="1">
      <alignment horizontal="center" vertical="center" wrapText="1"/>
    </xf>
    <xf numFmtId="3" fontId="3" fillId="34" borderId="7" xfId="0" applyNumberFormat="1" applyFont="1" applyFill="1" applyBorder="1" applyAlignment="1">
      <alignment horizontal="center" vertical="center" wrapText="1"/>
    </xf>
    <xf numFmtId="3" fontId="3" fillId="34" borderId="44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3" fontId="6" fillId="36" borderId="45" xfId="0" applyNumberFormat="1" applyFont="1" applyFill="1" applyBorder="1" applyAlignment="1">
      <alignment horizontal="center" vertical="center" wrapText="1"/>
    </xf>
    <xf numFmtId="3" fontId="6" fillId="36" borderId="7" xfId="0" applyNumberFormat="1" applyFont="1" applyFill="1" applyBorder="1" applyAlignment="1">
      <alignment horizontal="center" vertical="center" wrapText="1"/>
    </xf>
    <xf numFmtId="0" fontId="71" fillId="34" borderId="16" xfId="203" applyFont="1" applyFill="1" applyBorder="1" applyAlignment="1">
      <alignment horizontal="center" vertical="center" wrapText="1"/>
      <protection/>
    </xf>
    <xf numFmtId="0" fontId="71" fillId="34" borderId="0" xfId="203" applyFont="1" applyFill="1" applyBorder="1" applyAlignment="1">
      <alignment horizontal="center" vertical="center" wrapText="1"/>
      <protection/>
    </xf>
    <xf numFmtId="0" fontId="71" fillId="34" borderId="24" xfId="203" applyFont="1" applyFill="1" applyBorder="1" applyAlignment="1">
      <alignment/>
      <protection/>
    </xf>
    <xf numFmtId="0" fontId="139" fillId="34" borderId="41" xfId="0" applyFont="1" applyFill="1" applyBorder="1" applyAlignment="1">
      <alignment/>
    </xf>
    <xf numFmtId="0" fontId="71" fillId="34" borderId="31" xfId="203" applyFont="1" applyFill="1" applyBorder="1" applyAlignment="1">
      <alignment horizontal="center" vertical="center" wrapText="1"/>
      <protection/>
    </xf>
    <xf numFmtId="0" fontId="71" fillId="34" borderId="32" xfId="203" applyFont="1" applyFill="1" applyBorder="1" applyAlignment="1">
      <alignment horizontal="center" vertical="center" wrapText="1"/>
      <protection/>
    </xf>
    <xf numFmtId="0" fontId="71" fillId="34" borderId="14" xfId="203" applyFont="1" applyFill="1" applyBorder="1" applyAlignment="1">
      <alignment horizontal="center" vertical="center" wrapText="1"/>
      <protection/>
    </xf>
    <xf numFmtId="0" fontId="56" fillId="34" borderId="35" xfId="203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34" borderId="41" xfId="203" applyFont="1" applyFill="1" applyBorder="1" applyAlignment="1">
      <alignment horizontal="center" vertical="center"/>
      <protection/>
    </xf>
    <xf numFmtId="0" fontId="56" fillId="34" borderId="7" xfId="203" applyFont="1" applyFill="1" applyBorder="1" applyAlignment="1">
      <alignment horizontal="center" vertical="center"/>
      <protection/>
    </xf>
    <xf numFmtId="0" fontId="71" fillId="34" borderId="56" xfId="203" applyFont="1" applyFill="1" applyBorder="1" applyAlignment="1">
      <alignment horizontal="center" vertical="center"/>
      <protection/>
    </xf>
    <xf numFmtId="0" fontId="71" fillId="34" borderId="57" xfId="203" applyFont="1" applyFill="1" applyBorder="1" applyAlignment="1">
      <alignment horizontal="center" vertical="center"/>
      <protection/>
    </xf>
    <xf numFmtId="0" fontId="71" fillId="34" borderId="63" xfId="203" applyFont="1" applyFill="1" applyBorder="1" applyAlignment="1">
      <alignment horizontal="center" vertical="center"/>
      <protection/>
    </xf>
    <xf numFmtId="0" fontId="71" fillId="34" borderId="51" xfId="203" applyFont="1" applyFill="1" applyBorder="1" applyAlignment="1">
      <alignment horizontal="center" vertical="center" wrapText="1"/>
      <protection/>
    </xf>
    <xf numFmtId="0" fontId="71" fillId="34" borderId="50" xfId="203" applyFont="1" applyFill="1" applyBorder="1" applyAlignment="1">
      <alignment horizontal="center" vertical="center" wrapText="1"/>
      <protection/>
    </xf>
    <xf numFmtId="0" fontId="71" fillId="34" borderId="61" xfId="203" applyFont="1" applyFill="1" applyBorder="1" applyAlignment="1">
      <alignment horizontal="center" vertical="center" wrapText="1"/>
      <protection/>
    </xf>
    <xf numFmtId="0" fontId="139" fillId="34" borderId="51" xfId="0" applyFont="1" applyFill="1" applyBorder="1" applyAlignment="1">
      <alignment/>
    </xf>
    <xf numFmtId="0" fontId="139" fillId="34" borderId="52" xfId="0" applyFont="1" applyFill="1" applyBorder="1" applyAlignment="1">
      <alignment/>
    </xf>
    <xf numFmtId="0" fontId="71" fillId="34" borderId="0" xfId="203" applyFont="1" applyFill="1" applyBorder="1" applyAlignment="1">
      <alignment/>
      <protection/>
    </xf>
    <xf numFmtId="0" fontId="139" fillId="34" borderId="0" xfId="0" applyFont="1" applyFill="1" applyBorder="1" applyAlignment="1">
      <alignment/>
    </xf>
    <xf numFmtId="0" fontId="139" fillId="34" borderId="30" xfId="0" applyFont="1" applyFill="1" applyBorder="1" applyAlignment="1">
      <alignment/>
    </xf>
    <xf numFmtId="0" fontId="71" fillId="34" borderId="64" xfId="203" applyFont="1" applyFill="1" applyBorder="1" applyAlignment="1">
      <alignment horizontal="center" vertical="center" wrapText="1"/>
      <protection/>
    </xf>
    <xf numFmtId="0" fontId="71" fillId="34" borderId="121" xfId="203" applyFont="1" applyFill="1" applyBorder="1" applyAlignment="1">
      <alignment horizontal="center" vertical="center" wrapText="1"/>
      <protection/>
    </xf>
    <xf numFmtId="0" fontId="71" fillId="34" borderId="62" xfId="203" applyFont="1" applyFill="1" applyBorder="1" applyAlignment="1">
      <alignment horizontal="center" vertical="center" wrapText="1"/>
      <protection/>
    </xf>
    <xf numFmtId="0" fontId="139" fillId="34" borderId="32" xfId="0" applyFont="1" applyFill="1" applyBorder="1" applyAlignment="1">
      <alignment horizontal="center" vertical="center"/>
    </xf>
    <xf numFmtId="0" fontId="139" fillId="34" borderId="14" xfId="0" applyFont="1" applyFill="1" applyBorder="1" applyAlignment="1">
      <alignment horizontal="center" vertical="center"/>
    </xf>
    <xf numFmtId="0" fontId="56" fillId="34" borderId="36" xfId="203" applyFont="1" applyFill="1" applyBorder="1" applyAlignment="1">
      <alignment horizontal="center" vertical="center"/>
      <protection/>
    </xf>
    <xf numFmtId="0" fontId="71" fillId="34" borderId="48" xfId="203" applyFont="1" applyFill="1" applyBorder="1" applyAlignment="1">
      <alignment horizontal="center" vertical="center" wrapText="1"/>
      <protection/>
    </xf>
    <xf numFmtId="0" fontId="71" fillId="34" borderId="58" xfId="203" applyFont="1" applyFill="1" applyBorder="1" applyAlignment="1">
      <alignment horizontal="center" vertical="center" wrapText="1"/>
      <protection/>
    </xf>
    <xf numFmtId="0" fontId="71" fillId="34" borderId="55" xfId="203" applyFont="1" applyFill="1" applyBorder="1" applyAlignment="1">
      <alignment horizontal="center" vertical="center" wrapText="1"/>
      <protection/>
    </xf>
    <xf numFmtId="0" fontId="71" fillId="34" borderId="60" xfId="203" applyFont="1" applyFill="1" applyBorder="1" applyAlignment="1">
      <alignment horizontal="center" vertical="center" wrapText="1"/>
      <protection/>
    </xf>
    <xf numFmtId="0" fontId="3" fillId="34" borderId="8" xfId="177" applyFont="1" applyFill="1" applyBorder="1" applyAlignment="1">
      <alignment horizontal="center" vertical="center" wrapText="1"/>
      <protection/>
    </xf>
    <xf numFmtId="0" fontId="3" fillId="34" borderId="24" xfId="177" applyFont="1" applyFill="1" applyBorder="1" applyAlignment="1">
      <alignment horizontal="center" vertical="center" wrapText="1"/>
      <protection/>
    </xf>
    <xf numFmtId="0" fontId="3" fillId="34" borderId="41" xfId="177" applyFont="1" applyFill="1" applyBorder="1" applyAlignment="1">
      <alignment horizontal="center" vertical="center" wrapText="1"/>
      <protection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6" fillId="34" borderId="36" xfId="225" applyFont="1" applyFill="1" applyBorder="1" applyAlignment="1">
      <alignment horizontal="left" vertical="center" wrapText="1" indent="1"/>
      <protection/>
    </xf>
    <xf numFmtId="0" fontId="56" fillId="34" borderId="37" xfId="225" applyFont="1" applyFill="1" applyBorder="1" applyAlignment="1">
      <alignment horizontal="left" vertical="center" wrapText="1" indent="1"/>
      <protection/>
    </xf>
    <xf numFmtId="0" fontId="3" fillId="34" borderId="68" xfId="177" applyFont="1" applyFill="1" applyBorder="1" applyAlignment="1">
      <alignment horizontal="center" vertical="center" wrapText="1"/>
      <protection/>
    </xf>
    <xf numFmtId="0" fontId="3" fillId="34" borderId="32" xfId="177" applyFont="1" applyFill="1" applyBorder="1" applyAlignment="1">
      <alignment horizontal="center" vertical="center" wrapText="1"/>
      <protection/>
    </xf>
    <xf numFmtId="0" fontId="3" fillId="34" borderId="14" xfId="177" applyFont="1" applyFill="1" applyBorder="1" applyAlignment="1">
      <alignment horizontal="center" vertical="center" wrapText="1"/>
      <protection/>
    </xf>
    <xf numFmtId="0" fontId="3" fillId="34" borderId="32" xfId="177" applyFont="1" applyFill="1" applyBorder="1">
      <alignment/>
      <protection/>
    </xf>
    <xf numFmtId="0" fontId="3" fillId="34" borderId="14" xfId="177" applyFont="1" applyFill="1" applyBorder="1">
      <alignment/>
      <protection/>
    </xf>
    <xf numFmtId="0" fontId="3" fillId="34" borderId="61" xfId="177" applyFont="1" applyFill="1" applyBorder="1" applyAlignment="1">
      <alignment horizontal="center" vertical="center" wrapText="1"/>
      <protection/>
    </xf>
    <xf numFmtId="0" fontId="3" fillId="34" borderId="51" xfId="177" applyFont="1" applyFill="1" applyBorder="1" applyAlignment="1">
      <alignment horizontal="center" vertical="center" wrapText="1"/>
      <protection/>
    </xf>
    <xf numFmtId="0" fontId="3" fillId="34" borderId="50" xfId="177" applyFont="1" applyFill="1" applyBorder="1" applyAlignment="1">
      <alignment horizontal="center" vertical="center" wrapText="1"/>
      <protection/>
    </xf>
    <xf numFmtId="0" fontId="3" fillId="34" borderId="6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9" fontId="3" fillId="34" borderId="31" xfId="196" applyNumberFormat="1" applyFont="1" applyFill="1" applyBorder="1" applyAlignment="1">
      <alignment horizontal="center" vertical="center" wrapText="1"/>
      <protection/>
    </xf>
    <xf numFmtId="9" fontId="3" fillId="34" borderId="32" xfId="196" applyNumberFormat="1" applyFont="1" applyFill="1" applyBorder="1" applyAlignment="1">
      <alignment horizontal="center" vertical="center" wrapText="1"/>
      <protection/>
    </xf>
    <xf numFmtId="0" fontId="3" fillId="34" borderId="31" xfId="196" applyFont="1" applyFill="1" applyBorder="1" applyAlignment="1">
      <alignment horizontal="center" vertical="center" wrapText="1"/>
      <protection/>
    </xf>
    <xf numFmtId="0" fontId="3" fillId="34" borderId="32" xfId="196" applyFont="1" applyFill="1" applyBorder="1" applyAlignment="1">
      <alignment horizontal="center" vertical="center" wrapText="1"/>
      <protection/>
    </xf>
    <xf numFmtId="0" fontId="3" fillId="34" borderId="14" xfId="196" applyFont="1" applyFill="1" applyBorder="1" applyAlignment="1">
      <alignment horizontal="center" vertical="center" wrapText="1"/>
      <protection/>
    </xf>
    <xf numFmtId="0" fontId="3" fillId="34" borderId="5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61" xfId="196" applyFont="1" applyFill="1" applyBorder="1" applyAlignment="1">
      <alignment horizontal="center" vertical="center" wrapText="1"/>
      <protection/>
    </xf>
    <xf numFmtId="0" fontId="3" fillId="34" borderId="51" xfId="196" applyFont="1" applyFill="1" applyBorder="1" applyAlignment="1">
      <alignment horizontal="center" vertical="center" wrapText="1"/>
      <protection/>
    </xf>
    <xf numFmtId="0" fontId="3" fillId="34" borderId="50" xfId="196" applyFont="1" applyFill="1" applyBorder="1" applyAlignment="1">
      <alignment horizontal="center" vertical="center" wrapText="1"/>
      <protection/>
    </xf>
    <xf numFmtId="9" fontId="3" fillId="34" borderId="61" xfId="196" applyNumberFormat="1" applyFont="1" applyFill="1" applyBorder="1" applyAlignment="1">
      <alignment horizontal="center" vertical="center" wrapText="1"/>
      <protection/>
    </xf>
    <xf numFmtId="9" fontId="3" fillId="34" borderId="7" xfId="196" applyNumberFormat="1" applyFont="1" applyFill="1" applyBorder="1" applyAlignment="1">
      <alignment horizontal="center" vertical="center" wrapText="1"/>
      <protection/>
    </xf>
    <xf numFmtId="0" fontId="3" fillId="34" borderId="70" xfId="196" applyFont="1" applyFill="1" applyBorder="1" applyAlignment="1">
      <alignment horizontal="center" vertical="center" wrapText="1"/>
      <protection/>
    </xf>
    <xf numFmtId="0" fontId="3" fillId="34" borderId="24" xfId="196" applyFont="1" applyFill="1" applyBorder="1" applyAlignment="1">
      <alignment horizontal="center" vertical="center" wrapText="1"/>
      <protection/>
    </xf>
    <xf numFmtId="0" fontId="3" fillId="34" borderId="8" xfId="196" applyFont="1" applyFill="1" applyBorder="1" applyAlignment="1">
      <alignment horizontal="center" vertical="center" wrapText="1"/>
      <protection/>
    </xf>
    <xf numFmtId="0" fontId="3" fillId="34" borderId="31" xfId="177" applyFont="1" applyFill="1" applyBorder="1" applyAlignment="1">
      <alignment horizontal="center" vertical="center" wrapText="1"/>
      <protection/>
    </xf>
    <xf numFmtId="9" fontId="3" fillId="34" borderId="14" xfId="196" applyNumberFormat="1" applyFont="1" applyFill="1" applyBorder="1" applyAlignment="1">
      <alignment horizontal="center" vertical="center" wrapText="1"/>
      <protection/>
    </xf>
    <xf numFmtId="0" fontId="60" fillId="0" borderId="8" xfId="196" applyFont="1" applyFill="1" applyBorder="1" applyAlignment="1">
      <alignment horizontal="center" vertical="center"/>
      <protection/>
    </xf>
    <xf numFmtId="0" fontId="60" fillId="0" borderId="41" xfId="196" applyFont="1" applyFill="1" applyBorder="1" applyAlignment="1">
      <alignment horizontal="center" vertical="center"/>
      <protection/>
    </xf>
    <xf numFmtId="0" fontId="56" fillId="34" borderId="35" xfId="225" applyFont="1" applyFill="1" applyBorder="1" applyAlignment="1">
      <alignment horizontal="center" vertical="center" wrapText="1"/>
      <protection/>
    </xf>
    <xf numFmtId="0" fontId="56" fillId="34" borderId="36" xfId="225" applyFont="1" applyFill="1" applyBorder="1" applyAlignment="1">
      <alignment horizontal="center" vertical="center" wrapText="1"/>
      <protection/>
    </xf>
    <xf numFmtId="0" fontId="56" fillId="34" borderId="37" xfId="225" applyFont="1" applyFill="1" applyBorder="1" applyAlignment="1">
      <alignment horizontal="center" vertical="center" wrapText="1"/>
      <protection/>
    </xf>
    <xf numFmtId="0" fontId="3" fillId="34" borderId="68" xfId="196" applyFont="1" applyFill="1" applyBorder="1" applyAlignment="1">
      <alignment horizontal="center" vertical="center" wrapText="1"/>
      <protection/>
    </xf>
    <xf numFmtId="9" fontId="3" fillId="32" borderId="69" xfId="196" applyNumberFormat="1" applyFont="1" applyFill="1" applyBorder="1" applyAlignment="1">
      <alignment horizontal="left" vertical="center" wrapText="1" indent="1"/>
      <protection/>
    </xf>
    <xf numFmtId="9" fontId="3" fillId="32" borderId="24" xfId="196" applyNumberFormat="1" applyFont="1" applyFill="1" applyBorder="1" applyAlignment="1">
      <alignment horizontal="left" vertical="center" wrapText="1" indent="1"/>
      <protection/>
    </xf>
    <xf numFmtId="9" fontId="3" fillId="32" borderId="54" xfId="196" applyNumberFormat="1" applyFont="1" applyFill="1" applyBorder="1" applyAlignment="1">
      <alignment horizontal="left" vertical="center" wrapText="1" indent="1"/>
      <protection/>
    </xf>
    <xf numFmtId="9" fontId="3" fillId="0" borderId="69" xfId="196" applyNumberFormat="1" applyFont="1" applyFill="1" applyBorder="1" applyAlignment="1">
      <alignment horizontal="left" vertical="center" wrapText="1" indent="1"/>
      <protection/>
    </xf>
    <xf numFmtId="0" fontId="135" fillId="0" borderId="24" xfId="0" applyFont="1" applyBorder="1" applyAlignment="1">
      <alignment horizontal="left" indent="1"/>
    </xf>
    <xf numFmtId="9" fontId="3" fillId="35" borderId="69" xfId="197" applyNumberFormat="1" applyFont="1" applyFill="1" applyBorder="1" applyAlignment="1">
      <alignment horizontal="left" vertical="center" wrapText="1" indent="1"/>
      <protection/>
    </xf>
    <xf numFmtId="9" fontId="3" fillId="35" borderId="24" xfId="197" applyNumberFormat="1" applyFont="1" applyFill="1" applyBorder="1" applyAlignment="1">
      <alignment horizontal="left" vertical="center" wrapText="1" indent="1"/>
      <protection/>
    </xf>
    <xf numFmtId="9" fontId="3" fillId="35" borderId="54" xfId="197" applyNumberFormat="1" applyFont="1" applyFill="1" applyBorder="1" applyAlignment="1">
      <alignment horizontal="left" vertical="center" wrapText="1" indent="1"/>
      <protection/>
    </xf>
    <xf numFmtId="0" fontId="3" fillId="34" borderId="64" xfId="196" applyFont="1" applyFill="1" applyBorder="1" applyAlignment="1">
      <alignment horizontal="center" vertical="center" wrapText="1"/>
      <protection/>
    </xf>
    <xf numFmtId="0" fontId="3" fillId="34" borderId="121" xfId="196" applyFont="1" applyFill="1" applyBorder="1" applyAlignment="1">
      <alignment horizontal="center" vertical="center" wrapText="1"/>
      <protection/>
    </xf>
    <xf numFmtId="0" fontId="3" fillId="34" borderId="62" xfId="196" applyFont="1" applyFill="1" applyBorder="1" applyAlignment="1">
      <alignment horizontal="center" vertical="center" wrapText="1"/>
      <protection/>
    </xf>
    <xf numFmtId="0" fontId="3" fillId="34" borderId="58" xfId="177" applyFont="1" applyFill="1" applyBorder="1" applyAlignment="1">
      <alignment horizontal="center" vertical="center" wrapText="1"/>
      <protection/>
    </xf>
    <xf numFmtId="0" fontId="3" fillId="34" borderId="55" xfId="177" applyFont="1" applyFill="1" applyBorder="1" applyAlignment="1">
      <alignment horizontal="center" vertical="center" wrapText="1"/>
      <protection/>
    </xf>
    <xf numFmtId="0" fontId="56" fillId="34" borderId="8" xfId="191" applyFont="1" applyFill="1" applyBorder="1" applyAlignment="1">
      <alignment horizontal="center" vertical="center" wrapText="1"/>
      <protection/>
    </xf>
    <xf numFmtId="0" fontId="56" fillId="34" borderId="41" xfId="191" applyFont="1" applyFill="1" applyBorder="1" applyAlignment="1">
      <alignment horizontal="center" vertical="center" wrapText="1"/>
      <protection/>
    </xf>
    <xf numFmtId="0" fontId="56" fillId="34" borderId="31" xfId="191" applyFont="1" applyFill="1" applyBorder="1" applyAlignment="1">
      <alignment horizontal="center" vertical="center" wrapText="1"/>
      <protection/>
    </xf>
    <xf numFmtId="0" fontId="56" fillId="34" borderId="32" xfId="191" applyFont="1" applyFill="1" applyBorder="1" applyAlignment="1">
      <alignment horizontal="center" vertical="center" wrapText="1"/>
      <protection/>
    </xf>
    <xf numFmtId="0" fontId="56" fillId="34" borderId="41" xfId="191" applyFont="1" applyFill="1" applyBorder="1">
      <alignment/>
      <protection/>
    </xf>
    <xf numFmtId="0" fontId="56" fillId="34" borderId="24" xfId="191" applyFont="1" applyFill="1" applyBorder="1" applyAlignment="1">
      <alignment horizontal="center" vertical="center" wrapText="1"/>
      <protection/>
    </xf>
    <xf numFmtId="0" fontId="56" fillId="34" borderId="14" xfId="191" applyFont="1" applyFill="1" applyBorder="1" applyAlignment="1">
      <alignment horizontal="center" vertical="center" wrapText="1"/>
      <protection/>
    </xf>
    <xf numFmtId="0" fontId="6" fillId="34" borderId="56" xfId="191" applyFont="1" applyFill="1" applyBorder="1" applyAlignment="1">
      <alignment horizontal="center"/>
      <protection/>
    </xf>
    <xf numFmtId="0" fontId="6" fillId="34" borderId="49" xfId="191" applyFont="1" applyFill="1" applyBorder="1" applyAlignment="1">
      <alignment horizontal="center"/>
      <protection/>
    </xf>
    <xf numFmtId="0" fontId="6" fillId="34" borderId="57" xfId="191" applyFont="1" applyFill="1" applyBorder="1" applyAlignment="1">
      <alignment horizontal="center"/>
      <protection/>
    </xf>
    <xf numFmtId="0" fontId="6" fillId="34" borderId="16" xfId="191" applyFont="1" applyFill="1" applyBorder="1" applyAlignment="1">
      <alignment horizontal="center"/>
      <protection/>
    </xf>
    <xf numFmtId="0" fontId="6" fillId="34" borderId="63" xfId="191" applyFont="1" applyFill="1" applyBorder="1" applyAlignment="1">
      <alignment horizontal="center"/>
      <protection/>
    </xf>
    <xf numFmtId="0" fontId="6" fillId="34" borderId="17" xfId="191" applyFont="1" applyFill="1" applyBorder="1" applyAlignment="1">
      <alignment horizontal="center"/>
      <protection/>
    </xf>
    <xf numFmtId="0" fontId="56" fillId="34" borderId="68" xfId="191" applyFont="1" applyFill="1" applyBorder="1" applyAlignment="1">
      <alignment horizontal="center" vertical="center" wrapText="1"/>
      <protection/>
    </xf>
    <xf numFmtId="0" fontId="56" fillId="34" borderId="70" xfId="191" applyFont="1" applyFill="1" applyBorder="1" applyAlignment="1">
      <alignment horizontal="center" vertical="center" wrapText="1"/>
      <protection/>
    </xf>
    <xf numFmtId="0" fontId="3" fillId="34" borderId="49" xfId="191" applyFont="1" applyFill="1" applyBorder="1" applyAlignment="1">
      <alignment horizontal="center" vertical="center" wrapText="1"/>
      <protection/>
    </xf>
    <xf numFmtId="0" fontId="56" fillId="34" borderId="55" xfId="191" applyFont="1" applyFill="1" applyBorder="1" applyAlignment="1">
      <alignment horizontal="center" vertical="center" wrapText="1"/>
      <protection/>
    </xf>
    <xf numFmtId="0" fontId="3" fillId="34" borderId="16" xfId="191" applyFont="1" applyFill="1" applyBorder="1" applyAlignment="1">
      <alignment horizontal="center" vertical="center" wrapText="1"/>
      <protection/>
    </xf>
    <xf numFmtId="0" fontId="56" fillId="34" borderId="48" xfId="191" applyFont="1" applyFill="1" applyBorder="1" applyAlignment="1">
      <alignment horizontal="center" vertical="center" wrapText="1"/>
      <protection/>
    </xf>
    <xf numFmtId="0" fontId="56" fillId="34" borderId="38" xfId="191" applyFont="1" applyFill="1" applyBorder="1" applyAlignment="1">
      <alignment horizontal="center" vertical="center" wrapText="1"/>
      <protection/>
    </xf>
    <xf numFmtId="0" fontId="3" fillId="34" borderId="17" xfId="191" applyFont="1" applyFill="1" applyBorder="1" applyAlignment="1">
      <alignment horizontal="center" vertical="center" wrapText="1"/>
      <protection/>
    </xf>
    <xf numFmtId="0" fontId="56" fillId="34" borderId="61" xfId="191" applyFont="1" applyFill="1" applyBorder="1" applyAlignment="1">
      <alignment horizontal="center" vertical="center" wrapText="1"/>
      <protection/>
    </xf>
    <xf numFmtId="0" fontId="56" fillId="34" borderId="51" xfId="191" applyFont="1" applyFill="1" applyBorder="1" applyAlignment="1">
      <alignment horizontal="center" vertical="center" wrapText="1"/>
      <protection/>
    </xf>
    <xf numFmtId="0" fontId="3" fillId="34" borderId="32" xfId="191" applyFont="1" applyFill="1" applyBorder="1" applyAlignment="1">
      <alignment horizontal="center" vertical="center" wrapText="1"/>
      <protection/>
    </xf>
    <xf numFmtId="0" fontId="3" fillId="34" borderId="14" xfId="191" applyFont="1" applyFill="1" applyBorder="1" applyAlignment="1">
      <alignment horizontal="center" vertical="center" wrapText="1"/>
      <protection/>
    </xf>
    <xf numFmtId="0" fontId="3" fillId="34" borderId="55" xfId="191" applyFont="1" applyFill="1" applyBorder="1" applyAlignment="1">
      <alignment horizontal="center" vertical="center" wrapText="1"/>
      <protection/>
    </xf>
    <xf numFmtId="0" fontId="3" fillId="34" borderId="51" xfId="191" applyFont="1" applyFill="1" applyBorder="1" applyAlignment="1">
      <alignment horizontal="center" vertical="center" wrapText="1"/>
      <protection/>
    </xf>
    <xf numFmtId="0" fontId="3" fillId="34" borderId="52" xfId="191" applyFont="1" applyFill="1" applyBorder="1" applyAlignment="1">
      <alignment horizontal="center" vertical="center" wrapText="1"/>
      <protection/>
    </xf>
    <xf numFmtId="0" fontId="3" fillId="34" borderId="32" xfId="191" applyFont="1" applyFill="1" applyBorder="1" applyAlignment="1">
      <alignment vertical="center" wrapText="1"/>
      <protection/>
    </xf>
    <xf numFmtId="0" fontId="3" fillId="34" borderId="14" xfId="191" applyFont="1" applyFill="1" applyBorder="1" applyAlignment="1">
      <alignment vertical="center" wrapText="1"/>
      <protection/>
    </xf>
    <xf numFmtId="0" fontId="56" fillId="34" borderId="64" xfId="191" applyFont="1" applyFill="1" applyBorder="1" applyAlignment="1">
      <alignment horizontal="center" vertical="center" wrapText="1"/>
      <protection/>
    </xf>
    <xf numFmtId="0" fontId="56" fillId="34" borderId="121" xfId="191" applyFont="1" applyFill="1" applyBorder="1" applyAlignment="1">
      <alignment horizontal="center" vertical="center" wrapText="1"/>
      <protection/>
    </xf>
    <xf numFmtId="0" fontId="61" fillId="0" borderId="24" xfId="198" applyFont="1" applyFill="1" applyBorder="1" applyAlignment="1">
      <alignment horizontal="left" vertical="center" wrapText="1"/>
      <protection/>
    </xf>
    <xf numFmtId="0" fontId="135" fillId="0" borderId="24" xfId="198" applyFont="1" applyFill="1" applyBorder="1" applyAlignment="1">
      <alignment horizontal="left" vertical="center" wrapText="1"/>
      <protection/>
    </xf>
    <xf numFmtId="0" fontId="61" fillId="0" borderId="54" xfId="198" applyFont="1" applyFill="1" applyBorder="1" applyAlignment="1">
      <alignment horizontal="left" vertical="center" wrapText="1"/>
      <protection/>
    </xf>
    <xf numFmtId="0" fontId="56" fillId="34" borderId="58" xfId="191" applyFont="1" applyFill="1" applyBorder="1" applyAlignment="1">
      <alignment horizontal="center" vertical="center" wrapText="1"/>
      <protection/>
    </xf>
    <xf numFmtId="0" fontId="56" fillId="34" borderId="60" xfId="191" applyFont="1" applyFill="1" applyBorder="1" applyAlignment="1">
      <alignment horizontal="center" vertical="center" wrapText="1"/>
      <protection/>
    </xf>
    <xf numFmtId="0" fontId="56" fillId="42" borderId="70" xfId="191" applyFont="1" applyFill="1" applyBorder="1" applyAlignment="1">
      <alignment horizontal="center" vertical="center" wrapText="1"/>
      <protection/>
    </xf>
    <xf numFmtId="0" fontId="3" fillId="42" borderId="49" xfId="191" applyFont="1" applyFill="1" applyBorder="1" applyAlignment="1">
      <alignment horizontal="center" vertical="center" wrapText="1"/>
      <protection/>
    </xf>
    <xf numFmtId="0" fontId="56" fillId="42" borderId="55" xfId="191" applyFont="1" applyFill="1" applyBorder="1" applyAlignment="1">
      <alignment horizontal="center" vertical="center" wrapText="1"/>
      <protection/>
    </xf>
    <xf numFmtId="0" fontId="3" fillId="42" borderId="16" xfId="191" applyFont="1" applyFill="1" applyBorder="1" applyAlignment="1">
      <alignment horizontal="center" vertical="center" wrapText="1"/>
      <protection/>
    </xf>
    <xf numFmtId="0" fontId="56" fillId="42" borderId="58" xfId="191" applyFont="1" applyFill="1" applyBorder="1" applyAlignment="1">
      <alignment horizontal="center" vertical="center"/>
      <protection/>
    </xf>
    <xf numFmtId="0" fontId="56" fillId="42" borderId="60" xfId="191" applyFont="1" applyFill="1" applyBorder="1" applyAlignment="1">
      <alignment horizontal="center" vertical="center"/>
      <protection/>
    </xf>
    <xf numFmtId="0" fontId="56" fillId="42" borderId="8" xfId="191" applyFont="1" applyFill="1" applyBorder="1" applyAlignment="1">
      <alignment horizontal="center" vertical="center" wrapText="1"/>
      <protection/>
    </xf>
    <xf numFmtId="0" fontId="56" fillId="42" borderId="41" xfId="191" applyFont="1" applyFill="1" applyBorder="1">
      <alignment/>
      <protection/>
    </xf>
    <xf numFmtId="0" fontId="56" fillId="42" borderId="31" xfId="191" applyFont="1" applyFill="1" applyBorder="1" applyAlignment="1">
      <alignment horizontal="center" vertical="center" wrapText="1"/>
      <protection/>
    </xf>
    <xf numFmtId="0" fontId="56" fillId="42" borderId="32" xfId="191" applyFont="1" applyFill="1" applyBorder="1" applyAlignment="1">
      <alignment horizontal="center" vertical="center" wrapText="1"/>
      <protection/>
    </xf>
    <xf numFmtId="0" fontId="56" fillId="42" borderId="14" xfId="191" applyFont="1" applyFill="1" applyBorder="1" applyAlignment="1">
      <alignment horizontal="center" vertical="center" wrapText="1"/>
      <protection/>
    </xf>
    <xf numFmtId="0" fontId="56" fillId="42" borderId="68" xfId="191" applyFont="1" applyFill="1" applyBorder="1" applyAlignment="1">
      <alignment horizontal="center" vertical="center" wrapText="1"/>
      <protection/>
    </xf>
    <xf numFmtId="0" fontId="0" fillId="42" borderId="32" xfId="0" applyFill="1" applyBorder="1" applyAlignment="1">
      <alignment horizontal="center" vertical="center" wrapText="1"/>
    </xf>
    <xf numFmtId="0" fontId="56" fillId="42" borderId="41" xfId="191" applyFont="1" applyFill="1" applyBorder="1" applyAlignment="1">
      <alignment horizontal="center" vertical="center" wrapText="1"/>
      <protection/>
    </xf>
    <xf numFmtId="0" fontId="3" fillId="42" borderId="55" xfId="191" applyFont="1" applyFill="1" applyBorder="1" applyAlignment="1">
      <alignment horizontal="center" vertical="center" wrapText="1"/>
      <protection/>
    </xf>
    <xf numFmtId="0" fontId="3" fillId="42" borderId="32" xfId="191" applyFont="1" applyFill="1" applyBorder="1" applyAlignment="1">
      <alignment horizontal="center" vertical="center" wrapText="1"/>
      <protection/>
    </xf>
    <xf numFmtId="0" fontId="3" fillId="42" borderId="14" xfId="191" applyFont="1" applyFill="1" applyBorder="1" applyAlignment="1">
      <alignment horizontal="center" vertical="center" wrapText="1"/>
      <protection/>
    </xf>
    <xf numFmtId="0" fontId="58" fillId="34" borderId="8" xfId="191" applyFont="1" applyFill="1" applyBorder="1" applyAlignment="1">
      <alignment horizontal="center" vertical="center" wrapText="1"/>
      <protection/>
    </xf>
    <xf numFmtId="0" fontId="58" fillId="34" borderId="24" xfId="191" applyFont="1" applyFill="1" applyBorder="1" applyAlignment="1">
      <alignment horizontal="center" vertical="center" wrapText="1"/>
      <protection/>
    </xf>
    <xf numFmtId="0" fontId="56" fillId="42" borderId="61" xfId="191" applyFont="1" applyFill="1" applyBorder="1" applyAlignment="1">
      <alignment horizontal="center" vertical="center" wrapText="1"/>
      <protection/>
    </xf>
    <xf numFmtId="0" fontId="56" fillId="42" borderId="51" xfId="191" applyFont="1" applyFill="1" applyBorder="1" applyAlignment="1">
      <alignment horizontal="center" vertical="center" wrapText="1"/>
      <protection/>
    </xf>
    <xf numFmtId="0" fontId="3" fillId="42" borderId="32" xfId="191" applyFont="1" applyFill="1" applyBorder="1" applyAlignment="1">
      <alignment vertical="center" wrapText="1"/>
      <protection/>
    </xf>
    <xf numFmtId="0" fontId="3" fillId="42" borderId="14" xfId="191" applyFont="1" applyFill="1" applyBorder="1" applyAlignment="1">
      <alignment vertical="center" wrapText="1"/>
      <protection/>
    </xf>
    <xf numFmtId="0" fontId="56" fillId="42" borderId="58" xfId="191" applyFont="1" applyFill="1" applyBorder="1" applyAlignment="1">
      <alignment horizontal="center" vertical="center" wrapText="1"/>
      <protection/>
    </xf>
    <xf numFmtId="0" fontId="56" fillId="42" borderId="60" xfId="191" applyFont="1" applyFill="1" applyBorder="1" applyAlignment="1">
      <alignment horizontal="center" vertical="center" wrapText="1"/>
      <protection/>
    </xf>
    <xf numFmtId="0" fontId="3" fillId="42" borderId="51" xfId="191" applyFont="1" applyFill="1" applyBorder="1" applyAlignment="1">
      <alignment horizontal="center" vertical="center" wrapText="1"/>
      <protection/>
    </xf>
    <xf numFmtId="0" fontId="3" fillId="42" borderId="52" xfId="191" applyFont="1" applyFill="1" applyBorder="1" applyAlignment="1">
      <alignment horizontal="center" vertical="center" wrapText="1"/>
      <protection/>
    </xf>
    <xf numFmtId="0" fontId="56" fillId="42" borderId="64" xfId="191" applyFont="1" applyFill="1" applyBorder="1" applyAlignment="1">
      <alignment horizontal="center" vertical="center" wrapText="1"/>
      <protection/>
    </xf>
    <xf numFmtId="0" fontId="56" fillId="42" borderId="121" xfId="191" applyFont="1" applyFill="1" applyBorder="1" applyAlignment="1">
      <alignment horizontal="center" vertical="center" wrapText="1"/>
      <protection/>
    </xf>
    <xf numFmtId="0" fontId="56" fillId="42" borderId="24" xfId="19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56" fillId="42" borderId="48" xfId="191" applyFont="1" applyFill="1" applyBorder="1" applyAlignment="1">
      <alignment horizontal="center" vertical="center" wrapText="1"/>
      <protection/>
    </xf>
    <xf numFmtId="0" fontId="56" fillId="42" borderId="38" xfId="191" applyFont="1" applyFill="1" applyBorder="1" applyAlignment="1">
      <alignment horizontal="center" vertical="center" wrapText="1"/>
      <protection/>
    </xf>
    <xf numFmtId="0" fontId="3" fillId="42" borderId="17" xfId="191" applyFont="1" applyFill="1" applyBorder="1" applyAlignment="1">
      <alignment horizontal="center" vertical="center" wrapText="1"/>
      <protection/>
    </xf>
    <xf numFmtId="0" fontId="53" fillId="34" borderId="35" xfId="0" applyFont="1" applyFill="1" applyBorder="1" applyAlignment="1">
      <alignment horizontal="left" vertical="center" indent="3"/>
    </xf>
    <xf numFmtId="0" fontId="53" fillId="34" borderId="36" xfId="0" applyFont="1" applyFill="1" applyBorder="1" applyAlignment="1">
      <alignment horizontal="left" vertical="center" indent="3"/>
    </xf>
    <xf numFmtId="0" fontId="53" fillId="34" borderId="37" xfId="0" applyFont="1" applyFill="1" applyBorder="1" applyAlignment="1">
      <alignment horizontal="left" vertical="center" indent="3"/>
    </xf>
    <xf numFmtId="0" fontId="53" fillId="34" borderId="35" xfId="0" applyFont="1" applyFill="1" applyBorder="1" applyAlignment="1">
      <alignment horizontal="left" vertical="center" wrapText="1" indent="3"/>
    </xf>
    <xf numFmtId="0" fontId="53" fillId="34" borderId="36" xfId="0" applyFont="1" applyFill="1" applyBorder="1" applyAlignment="1">
      <alignment horizontal="left" vertical="center" wrapText="1" indent="3"/>
    </xf>
    <xf numFmtId="0" fontId="53" fillId="34" borderId="37" xfId="0" applyFont="1" applyFill="1" applyBorder="1" applyAlignment="1">
      <alignment horizontal="left" vertical="center" wrapText="1" indent="3"/>
    </xf>
    <xf numFmtId="0" fontId="53" fillId="0" borderId="8" xfId="199" applyFont="1" applyFill="1" applyBorder="1" applyAlignment="1">
      <alignment horizontal="left" vertical="center" wrapText="1"/>
      <protection/>
    </xf>
    <xf numFmtId="0" fontId="53" fillId="0" borderId="24" xfId="199" applyFont="1" applyFill="1" applyBorder="1" applyAlignment="1">
      <alignment horizontal="left" vertical="center" wrapText="1"/>
      <protection/>
    </xf>
    <xf numFmtId="0" fontId="53" fillId="0" borderId="54" xfId="199" applyFont="1" applyFill="1" applyBorder="1" applyAlignment="1">
      <alignment horizontal="left" vertical="center" wrapText="1"/>
      <protection/>
    </xf>
    <xf numFmtId="0" fontId="89" fillId="34" borderId="35" xfId="204" applyFont="1" applyFill="1" applyBorder="1" applyAlignment="1">
      <alignment horizontal="left" vertical="center" indent="1"/>
      <protection/>
    </xf>
    <xf numFmtId="0" fontId="89" fillId="34" borderId="36" xfId="204" applyFont="1" applyFill="1" applyBorder="1" applyAlignment="1">
      <alignment horizontal="left" vertical="center" indent="1"/>
      <protection/>
    </xf>
    <xf numFmtId="0" fontId="89" fillId="34" borderId="37" xfId="204" applyFont="1" applyFill="1" applyBorder="1" applyAlignment="1">
      <alignment horizontal="left" vertical="center" indent="1"/>
      <protection/>
    </xf>
    <xf numFmtId="0" fontId="53" fillId="34" borderId="49" xfId="199" applyFont="1" applyFill="1" applyBorder="1" applyAlignment="1">
      <alignment horizontal="center" vertical="center" wrapText="1"/>
      <protection/>
    </xf>
    <xf numFmtId="0" fontId="53" fillId="34" borderId="17" xfId="199" applyFont="1" applyFill="1" applyBorder="1" applyAlignment="1">
      <alignment horizontal="center" vertical="center" wrapText="1"/>
      <protection/>
    </xf>
    <xf numFmtId="0" fontId="53" fillId="34" borderId="68" xfId="204" applyFont="1" applyFill="1" applyBorder="1" applyAlignment="1">
      <alignment horizontal="center" vertical="center" wrapText="1"/>
      <protection/>
    </xf>
    <xf numFmtId="0" fontId="53" fillId="34" borderId="32" xfId="204" applyFont="1" applyFill="1" applyBorder="1" applyAlignment="1">
      <alignment horizontal="center" vertical="center" wrapText="1"/>
      <protection/>
    </xf>
    <xf numFmtId="0" fontId="53" fillId="34" borderId="14" xfId="204" applyFont="1" applyFill="1" applyBorder="1" applyAlignment="1">
      <alignment horizontal="center" vertical="center" wrapText="1"/>
      <protection/>
    </xf>
    <xf numFmtId="0" fontId="53" fillId="34" borderId="61" xfId="204" applyFont="1" applyFill="1" applyBorder="1" applyAlignment="1">
      <alignment horizontal="center" vertical="center" wrapText="1"/>
      <protection/>
    </xf>
    <xf numFmtId="0" fontId="53" fillId="34" borderId="51" xfId="204" applyFont="1" applyFill="1" applyBorder="1" applyAlignment="1">
      <alignment horizontal="center" vertical="center" wrapText="1"/>
      <protection/>
    </xf>
    <xf numFmtId="0" fontId="53" fillId="34" borderId="50" xfId="204" applyFont="1" applyFill="1" applyBorder="1" applyAlignment="1">
      <alignment horizontal="center" vertical="center" wrapText="1"/>
      <protection/>
    </xf>
    <xf numFmtId="0" fontId="53" fillId="34" borderId="70" xfId="204" applyFont="1" applyFill="1" applyBorder="1" applyAlignment="1">
      <alignment horizontal="center" vertical="center" wrapText="1"/>
      <protection/>
    </xf>
    <xf numFmtId="0" fontId="53" fillId="34" borderId="55" xfId="204" applyFont="1" applyFill="1" applyBorder="1" applyAlignment="1">
      <alignment horizontal="center" vertical="center" wrapText="1"/>
      <protection/>
    </xf>
    <xf numFmtId="0" fontId="53" fillId="34" borderId="60" xfId="204" applyFont="1" applyFill="1" applyBorder="1" applyAlignment="1">
      <alignment horizontal="center" vertical="center" wrapText="1"/>
      <protection/>
    </xf>
    <xf numFmtId="0" fontId="53" fillId="34" borderId="68" xfId="199" applyFont="1" applyFill="1" applyBorder="1" applyAlignment="1">
      <alignment horizontal="center" vertical="center" wrapText="1"/>
      <protection/>
    </xf>
    <xf numFmtId="0" fontId="53" fillId="34" borderId="32" xfId="199" applyFont="1" applyFill="1" applyBorder="1" applyAlignment="1">
      <alignment horizontal="center" vertical="center" wrapText="1"/>
      <protection/>
    </xf>
    <xf numFmtId="0" fontId="53" fillId="34" borderId="14" xfId="199" applyFont="1" applyFill="1" applyBorder="1" applyAlignment="1">
      <alignment horizontal="center" vertical="center" wrapText="1"/>
      <protection/>
    </xf>
    <xf numFmtId="0" fontId="53" fillId="34" borderId="17" xfId="204" applyFont="1" applyFill="1" applyBorder="1" applyAlignment="1">
      <alignment horizontal="center" vertical="center" wrapText="1"/>
      <protection/>
    </xf>
    <xf numFmtId="0" fontId="53" fillId="34" borderId="64" xfId="199" applyFont="1" applyFill="1" applyBorder="1" applyAlignment="1">
      <alignment horizontal="center" vertical="center" wrapText="1"/>
      <protection/>
    </xf>
    <xf numFmtId="0" fontId="53" fillId="34" borderId="121" xfId="199" applyFont="1" applyFill="1" applyBorder="1" applyAlignment="1">
      <alignment horizontal="center" vertical="center" wrapText="1"/>
      <protection/>
    </xf>
    <xf numFmtId="0" fontId="53" fillId="34" borderId="62" xfId="199" applyFont="1" applyFill="1" applyBorder="1" applyAlignment="1">
      <alignment horizontal="center" vertical="center" wrapText="1"/>
      <protection/>
    </xf>
    <xf numFmtId="0" fontId="53" fillId="34" borderId="16" xfId="199" applyFont="1" applyFill="1" applyBorder="1" applyAlignment="1">
      <alignment horizontal="center" vertical="center" wrapText="1"/>
      <protection/>
    </xf>
    <xf numFmtId="0" fontId="53" fillId="34" borderId="31" xfId="204" applyFont="1" applyFill="1" applyBorder="1" applyAlignment="1">
      <alignment horizontal="center" vertical="center" wrapText="1"/>
      <protection/>
    </xf>
    <xf numFmtId="0" fontId="121" fillId="34" borderId="35" xfId="204" applyFont="1" applyFill="1" applyBorder="1" applyAlignment="1">
      <alignment horizontal="center" vertical="center" wrapText="1"/>
      <protection/>
    </xf>
    <xf numFmtId="0" fontId="121" fillId="34" borderId="36" xfId="204" applyFont="1" applyFill="1" applyBorder="1" applyAlignment="1">
      <alignment horizontal="center" vertical="center" wrapText="1"/>
      <protection/>
    </xf>
    <xf numFmtId="0" fontId="121" fillId="34" borderId="37" xfId="204" applyFont="1" applyFill="1" applyBorder="1" applyAlignment="1">
      <alignment horizontal="center" vertical="center" wrapText="1"/>
      <protection/>
    </xf>
    <xf numFmtId="0" fontId="53" fillId="34" borderId="31" xfId="199" applyFont="1" applyFill="1" applyBorder="1" applyAlignment="1">
      <alignment horizontal="center" vertical="center" wrapText="1"/>
      <protection/>
    </xf>
    <xf numFmtId="0" fontId="53" fillId="34" borderId="15" xfId="199" applyFont="1" applyFill="1" applyBorder="1" applyAlignment="1">
      <alignment horizontal="center" vertical="center" wrapText="1"/>
      <protection/>
    </xf>
    <xf numFmtId="0" fontId="53" fillId="34" borderId="58" xfId="204" applyFont="1" applyFill="1" applyBorder="1" applyAlignment="1">
      <alignment horizontal="center" vertical="center" wrapText="1"/>
      <protection/>
    </xf>
    <xf numFmtId="0" fontId="53" fillId="34" borderId="35" xfId="205" applyFont="1" applyFill="1" applyBorder="1" applyAlignment="1">
      <alignment horizontal="left" vertical="center" indent="2"/>
      <protection/>
    </xf>
    <xf numFmtId="0" fontId="53" fillId="34" borderId="36" xfId="205" applyFont="1" applyFill="1" applyBorder="1" applyAlignment="1">
      <alignment horizontal="left" vertical="center" indent="2"/>
      <protection/>
    </xf>
    <xf numFmtId="0" fontId="53" fillId="34" borderId="37" xfId="205" applyFont="1" applyFill="1" applyBorder="1" applyAlignment="1">
      <alignment horizontal="left" vertical="center" indent="2"/>
      <protection/>
    </xf>
    <xf numFmtId="0" fontId="97" fillId="34" borderId="35" xfId="0" applyFont="1" applyFill="1" applyBorder="1" applyAlignment="1">
      <alignment horizontal="left" vertical="center" wrapText="1" indent="4"/>
    </xf>
    <xf numFmtId="0" fontId="97" fillId="34" borderId="36" xfId="0" applyFont="1" applyFill="1" applyBorder="1" applyAlignment="1">
      <alignment horizontal="left" vertical="center" wrapText="1" indent="4"/>
    </xf>
    <xf numFmtId="0" fontId="97" fillId="34" borderId="37" xfId="0" applyFont="1" applyFill="1" applyBorder="1" applyAlignment="1">
      <alignment horizontal="left" vertical="center" wrapText="1" indent="4"/>
    </xf>
    <xf numFmtId="0" fontId="73" fillId="34" borderId="61" xfId="175" applyFont="1" applyFill="1" applyBorder="1" applyAlignment="1">
      <alignment horizontal="center" vertical="center" wrapText="1"/>
      <protection/>
    </xf>
    <xf numFmtId="0" fontId="73" fillId="34" borderId="51" xfId="175" applyFont="1" applyFill="1" applyBorder="1" applyAlignment="1">
      <alignment horizontal="center" vertical="center" wrapText="1"/>
      <protection/>
    </xf>
    <xf numFmtId="0" fontId="73" fillId="34" borderId="50" xfId="175" applyFont="1" applyFill="1" applyBorder="1" applyAlignment="1">
      <alignment horizontal="center" vertical="center" wrapText="1"/>
      <protection/>
    </xf>
    <xf numFmtId="0" fontId="135" fillId="34" borderId="56" xfId="0" applyFont="1" applyFill="1" applyBorder="1" applyAlignment="1">
      <alignment horizontal="center"/>
    </xf>
    <xf numFmtId="0" fontId="135" fillId="34" borderId="49" xfId="0" applyFont="1" applyFill="1" applyBorder="1" applyAlignment="1">
      <alignment horizontal="center"/>
    </xf>
    <xf numFmtId="0" fontId="135" fillId="34" borderId="57" xfId="0" applyFont="1" applyFill="1" applyBorder="1" applyAlignment="1">
      <alignment horizontal="center"/>
    </xf>
    <xf numFmtId="0" fontId="135" fillId="34" borderId="16" xfId="0" applyFont="1" applyFill="1" applyBorder="1" applyAlignment="1">
      <alignment horizontal="center"/>
    </xf>
    <xf numFmtId="0" fontId="135" fillId="34" borderId="63" xfId="0" applyFont="1" applyFill="1" applyBorder="1" applyAlignment="1">
      <alignment horizontal="center"/>
    </xf>
    <xf numFmtId="0" fontId="135" fillId="34" borderId="17" xfId="0" applyFont="1" applyFill="1" applyBorder="1" applyAlignment="1">
      <alignment horizontal="center"/>
    </xf>
    <xf numFmtId="0" fontId="73" fillId="34" borderId="68" xfId="175" applyFont="1" applyFill="1" applyBorder="1" applyAlignment="1">
      <alignment horizontal="center" vertical="center" wrapText="1"/>
      <protection/>
    </xf>
    <xf numFmtId="0" fontId="73" fillId="34" borderId="32" xfId="175" applyFont="1" applyFill="1" applyBorder="1" applyAlignment="1">
      <alignment horizontal="center" vertical="center" wrapText="1"/>
      <protection/>
    </xf>
    <xf numFmtId="0" fontId="73" fillId="34" borderId="70" xfId="175" applyFont="1" applyFill="1" applyBorder="1" applyAlignment="1">
      <alignment horizontal="center" vertical="center" wrapText="1"/>
      <protection/>
    </xf>
    <xf numFmtId="9" fontId="73" fillId="34" borderId="31" xfId="175" applyNumberFormat="1" applyFont="1" applyFill="1" applyBorder="1" applyAlignment="1">
      <alignment horizontal="center" vertical="center" wrapText="1"/>
      <protection/>
    </xf>
    <xf numFmtId="9" fontId="73" fillId="34" borderId="32" xfId="175" applyNumberFormat="1" applyFont="1" applyFill="1" applyBorder="1" applyAlignment="1">
      <alignment horizontal="center" vertical="center" wrapText="1"/>
      <protection/>
    </xf>
    <xf numFmtId="0" fontId="73" fillId="34" borderId="58" xfId="175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wrapText="1"/>
    </xf>
    <xf numFmtId="0" fontId="116" fillId="34" borderId="68" xfId="0" applyFont="1" applyFill="1" applyBorder="1" applyAlignment="1">
      <alignment horizontal="center" vertical="center" wrapText="1"/>
    </xf>
    <xf numFmtId="0" fontId="116" fillId="34" borderId="32" xfId="0" applyFont="1" applyFill="1" applyBorder="1" applyAlignment="1">
      <alignment horizontal="center" vertical="center" wrapText="1"/>
    </xf>
    <xf numFmtId="0" fontId="116" fillId="34" borderId="14" xfId="0" applyFont="1" applyFill="1" applyBorder="1" applyAlignment="1">
      <alignment horizontal="center" vertical="center" wrapText="1"/>
    </xf>
    <xf numFmtId="0" fontId="116" fillId="34" borderId="61" xfId="0" applyFont="1" applyFill="1" applyBorder="1" applyAlignment="1">
      <alignment horizontal="center" vertical="center" wrapText="1"/>
    </xf>
    <xf numFmtId="0" fontId="116" fillId="34" borderId="51" xfId="0" applyFont="1" applyFill="1" applyBorder="1" applyAlignment="1">
      <alignment horizontal="center" vertical="center" wrapText="1"/>
    </xf>
    <xf numFmtId="0" fontId="116" fillId="34" borderId="50" xfId="0" applyFont="1" applyFill="1" applyBorder="1" applyAlignment="1">
      <alignment horizontal="center" vertical="center" wrapText="1"/>
    </xf>
    <xf numFmtId="0" fontId="73" fillId="34" borderId="31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3" fillId="34" borderId="48" xfId="175" applyFont="1" applyFill="1" applyBorder="1" applyAlignment="1">
      <alignment horizontal="center" vertical="center" wrapText="1"/>
      <protection/>
    </xf>
    <xf numFmtId="0" fontId="73" fillId="34" borderId="49" xfId="175" applyFont="1" applyFill="1" applyBorder="1" applyAlignment="1">
      <alignment horizontal="center" vertical="center" wrapText="1"/>
      <protection/>
    </xf>
    <xf numFmtId="0" fontId="73" fillId="34" borderId="15" xfId="175" applyFont="1" applyFill="1" applyBorder="1" applyAlignment="1">
      <alignment horizontal="center" vertical="center" wrapText="1"/>
      <protection/>
    </xf>
    <xf numFmtId="0" fontId="73" fillId="34" borderId="16" xfId="175" applyFont="1" applyFill="1" applyBorder="1" applyAlignment="1">
      <alignment horizontal="center" vertical="center" wrapText="1"/>
      <protection/>
    </xf>
    <xf numFmtId="0" fontId="73" fillId="34" borderId="45" xfId="175" applyFont="1" applyFill="1" applyBorder="1" applyAlignment="1">
      <alignment horizontal="center" vertical="center" wrapText="1"/>
      <protection/>
    </xf>
    <xf numFmtId="0" fontId="73" fillId="34" borderId="7" xfId="175" applyFont="1" applyFill="1" applyBorder="1" applyAlignment="1">
      <alignment horizontal="center" vertical="center" wrapText="1"/>
      <protection/>
    </xf>
    <xf numFmtId="0" fontId="73" fillId="34" borderId="123" xfId="175" applyFont="1" applyFill="1" applyBorder="1" applyAlignment="1">
      <alignment horizontal="center" vertical="center" wrapText="1"/>
      <protection/>
    </xf>
    <xf numFmtId="0" fontId="73" fillId="34" borderId="121" xfId="175" applyFont="1" applyFill="1" applyBorder="1" applyAlignment="1">
      <alignment horizontal="center" vertical="center" wrapText="1"/>
      <protection/>
    </xf>
    <xf numFmtId="9" fontId="116" fillId="34" borderId="55" xfId="175" applyNumberFormat="1" applyFont="1" applyFill="1" applyBorder="1" applyAlignment="1">
      <alignment horizontal="center" vertical="center" wrapText="1"/>
      <protection/>
    </xf>
    <xf numFmtId="9" fontId="116" fillId="34" borderId="0" xfId="175" applyNumberFormat="1" applyFont="1" applyFill="1" applyBorder="1" applyAlignment="1">
      <alignment horizontal="center" vertical="center" wrapText="1"/>
      <protection/>
    </xf>
    <xf numFmtId="0" fontId="116" fillId="34" borderId="0" xfId="175" applyFont="1" applyFill="1" applyBorder="1" applyAlignment="1">
      <alignment vertical="center"/>
      <protection/>
    </xf>
    <xf numFmtId="0" fontId="89" fillId="0" borderId="24" xfId="175" applyFont="1" applyFill="1" applyBorder="1" applyAlignment="1">
      <alignment horizontal="left" vertical="center"/>
      <protection/>
    </xf>
    <xf numFmtId="0" fontId="89" fillId="0" borderId="54" xfId="175" applyFont="1" applyFill="1" applyBorder="1" applyAlignment="1">
      <alignment horizontal="left" vertical="center"/>
      <protection/>
    </xf>
    <xf numFmtId="0" fontId="73" fillId="34" borderId="31" xfId="175" applyFont="1" applyFill="1" applyBorder="1" applyAlignment="1">
      <alignment horizontal="center" vertical="center" wrapText="1"/>
      <protection/>
    </xf>
    <xf numFmtId="0" fontId="73" fillId="34" borderId="14" xfId="175" applyFont="1" applyFill="1" applyBorder="1" applyAlignment="1">
      <alignment horizontal="center" vertical="center" wrapText="1"/>
      <protection/>
    </xf>
    <xf numFmtId="0" fontId="116" fillId="34" borderId="70" xfId="184" applyFont="1" applyFill="1" applyBorder="1" applyAlignment="1">
      <alignment horizontal="center" vertical="center" wrapText="1"/>
      <protection/>
    </xf>
    <xf numFmtId="0" fontId="140" fillId="34" borderId="49" xfId="0" applyFont="1" applyFill="1" applyBorder="1" applyAlignment="1">
      <alignment wrapText="1"/>
    </xf>
    <xf numFmtId="0" fontId="140" fillId="34" borderId="55" xfId="0" applyFont="1" applyFill="1" applyBorder="1" applyAlignment="1">
      <alignment wrapText="1"/>
    </xf>
    <xf numFmtId="0" fontId="140" fillId="34" borderId="16" xfId="0" applyFont="1" applyFill="1" applyBorder="1" applyAlignment="1">
      <alignment wrapText="1"/>
    </xf>
    <xf numFmtId="0" fontId="116" fillId="34" borderId="31" xfId="0" applyFont="1" applyFill="1" applyBorder="1" applyAlignment="1">
      <alignment horizontal="center" vertical="center" wrapText="1"/>
    </xf>
    <xf numFmtId="0" fontId="73" fillId="34" borderId="8" xfId="175" applyFont="1" applyFill="1" applyBorder="1" applyAlignment="1">
      <alignment horizontal="center" vertical="center" wrapText="1"/>
      <protection/>
    </xf>
    <xf numFmtId="0" fontId="73" fillId="34" borderId="41" xfId="175" applyFont="1" applyFill="1" applyBorder="1" applyAlignment="1">
      <alignment horizontal="center" vertical="center" wrapText="1"/>
      <protection/>
    </xf>
    <xf numFmtId="0" fontId="116" fillId="34" borderId="8" xfId="0" applyFont="1" applyFill="1" applyBorder="1" applyAlignment="1">
      <alignment horizontal="center" vertical="center" wrapText="1"/>
    </xf>
    <xf numFmtId="0" fontId="116" fillId="34" borderId="24" xfId="0" applyFont="1" applyFill="1" applyBorder="1" applyAlignment="1">
      <alignment horizontal="center" vertical="center" wrapText="1"/>
    </xf>
    <xf numFmtId="0" fontId="116" fillId="34" borderId="41" xfId="0" applyFont="1" applyFill="1" applyBorder="1" applyAlignment="1">
      <alignment horizontal="center" vertical="center" wrapText="1"/>
    </xf>
    <xf numFmtId="0" fontId="56" fillId="34" borderId="68" xfId="0" applyFont="1" applyFill="1" applyBorder="1" applyAlignment="1">
      <alignment horizontal="center" vertical="center" wrapText="1"/>
    </xf>
    <xf numFmtId="0" fontId="118" fillId="34" borderId="32" xfId="0" applyFont="1" applyFill="1" applyBorder="1" applyAlignment="1">
      <alignment horizontal="center" vertical="center" wrapText="1"/>
    </xf>
    <xf numFmtId="0" fontId="118" fillId="34" borderId="14" xfId="0" applyFont="1" applyFill="1" applyBorder="1" applyAlignment="1">
      <alignment horizontal="center" vertical="center" wrapText="1"/>
    </xf>
    <xf numFmtId="0" fontId="56" fillId="34" borderId="31" xfId="184" applyFont="1" applyFill="1" applyBorder="1" applyAlignment="1">
      <alignment horizontal="center" vertical="center" wrapText="1"/>
      <protection/>
    </xf>
    <xf numFmtId="0" fontId="56" fillId="34" borderId="14" xfId="184" applyFont="1" applyFill="1" applyBorder="1" applyAlignment="1">
      <alignment horizontal="center" vertical="center" wrapText="1"/>
      <protection/>
    </xf>
    <xf numFmtId="0" fontId="56" fillId="34" borderId="32" xfId="184" applyFont="1" applyFill="1" applyBorder="1" applyAlignment="1">
      <alignment horizontal="center" vertical="center" wrapText="1"/>
      <protection/>
    </xf>
    <xf numFmtId="0" fontId="56" fillId="34" borderId="68" xfId="184" applyFont="1" applyFill="1" applyBorder="1" applyAlignment="1">
      <alignment horizontal="center" vertical="center" wrapText="1"/>
      <protection/>
    </xf>
    <xf numFmtId="0" fontId="56" fillId="34" borderId="32" xfId="184" applyFont="1" applyFill="1" applyBorder="1" applyAlignment="1">
      <alignment horizontal="center" vertical="center"/>
      <protection/>
    </xf>
    <xf numFmtId="0" fontId="56" fillId="34" borderId="8" xfId="184" applyFont="1" applyFill="1" applyBorder="1" applyAlignment="1">
      <alignment horizontal="center" vertical="center" wrapText="1"/>
      <protection/>
    </xf>
    <xf numFmtId="0" fontId="56" fillId="34" borderId="41" xfId="184" applyFont="1" applyFill="1" applyBorder="1" applyAlignment="1">
      <alignment horizontal="center" vertical="center" wrapText="1"/>
      <protection/>
    </xf>
    <xf numFmtId="9" fontId="56" fillId="34" borderId="58" xfId="184" applyNumberFormat="1" applyFont="1" applyFill="1" applyBorder="1" applyAlignment="1">
      <alignment horizontal="center" vertical="center" wrapText="1"/>
      <protection/>
    </xf>
    <xf numFmtId="0" fontId="56" fillId="34" borderId="41" xfId="184" applyFont="1" applyFill="1" applyBorder="1" applyAlignment="1">
      <alignment vertical="center"/>
      <protection/>
    </xf>
    <xf numFmtId="0" fontId="56" fillId="34" borderId="68" xfId="175" applyFont="1" applyFill="1" applyBorder="1" applyAlignment="1">
      <alignment horizontal="center" vertical="center" wrapText="1"/>
      <protection/>
    </xf>
    <xf numFmtId="0" fontId="56" fillId="34" borderId="32" xfId="175" applyFont="1" applyFill="1" applyBorder="1" applyAlignment="1">
      <alignment horizontal="center" vertical="center" wrapText="1"/>
      <protection/>
    </xf>
    <xf numFmtId="0" fontId="56" fillId="34" borderId="14" xfId="175" applyFont="1" applyFill="1" applyBorder="1" applyAlignment="1">
      <alignment horizontal="center" vertical="center" wrapText="1"/>
      <protection/>
    </xf>
    <xf numFmtId="0" fontId="56" fillId="34" borderId="70" xfId="184" applyFont="1" applyFill="1" applyBorder="1" applyAlignment="1">
      <alignment horizontal="center" vertical="center" wrapText="1"/>
      <protection/>
    </xf>
    <xf numFmtId="0" fontId="56" fillId="34" borderId="48" xfId="184" applyFont="1" applyFill="1" applyBorder="1" applyAlignment="1">
      <alignment horizontal="center" vertical="center" wrapText="1"/>
      <protection/>
    </xf>
    <xf numFmtId="0" fontId="56" fillId="34" borderId="49" xfId="184" applyFont="1" applyFill="1" applyBorder="1" applyAlignment="1">
      <alignment horizontal="center" vertical="center" wrapText="1"/>
      <protection/>
    </xf>
    <xf numFmtId="0" fontId="118" fillId="34" borderId="61" xfId="0" applyFont="1" applyFill="1" applyBorder="1" applyAlignment="1">
      <alignment horizontal="center" vertical="center" wrapText="1"/>
    </xf>
    <xf numFmtId="0" fontId="118" fillId="34" borderId="51" xfId="0" applyFont="1" applyFill="1" applyBorder="1" applyAlignment="1">
      <alignment horizontal="center" vertical="center" wrapText="1"/>
    </xf>
    <xf numFmtId="0" fontId="118" fillId="34" borderId="50" xfId="0" applyFont="1" applyFill="1" applyBorder="1" applyAlignment="1">
      <alignment horizontal="center" vertical="center" wrapText="1"/>
    </xf>
    <xf numFmtId="0" fontId="56" fillId="34" borderId="61" xfId="184" applyFont="1" applyFill="1" applyBorder="1" applyAlignment="1">
      <alignment horizontal="center" vertical="center" wrapText="1"/>
      <protection/>
    </xf>
    <xf numFmtId="0" fontId="56" fillId="34" borderId="51" xfId="184" applyFont="1" applyFill="1" applyBorder="1" applyAlignment="1">
      <alignment horizontal="center" vertical="center" wrapText="1"/>
      <protection/>
    </xf>
    <xf numFmtId="0" fontId="56" fillId="34" borderId="50" xfId="184" applyFont="1" applyFill="1" applyBorder="1" applyAlignment="1">
      <alignment horizontal="center" vertical="center" wrapText="1"/>
      <protection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118" fillId="34" borderId="31" xfId="0" applyFont="1" applyFill="1" applyBorder="1" applyAlignment="1">
      <alignment horizontal="center" vertical="center" wrapText="1"/>
    </xf>
    <xf numFmtId="0" fontId="56" fillId="34" borderId="45" xfId="175" applyFont="1" applyFill="1" applyBorder="1" applyAlignment="1">
      <alignment horizontal="center" vertical="center" wrapText="1"/>
      <protection/>
    </xf>
    <xf numFmtId="0" fontId="56" fillId="34" borderId="7" xfId="175" applyFont="1" applyFill="1" applyBorder="1" applyAlignment="1">
      <alignment horizontal="center" vertical="center" wrapText="1"/>
      <protection/>
    </xf>
    <xf numFmtId="0" fontId="56" fillId="34" borderId="124" xfId="184" applyFont="1" applyFill="1" applyBorder="1" applyAlignment="1">
      <alignment horizontal="center" vertical="center" wrapText="1"/>
      <protection/>
    </xf>
    <xf numFmtId="0" fontId="56" fillId="34" borderId="30" xfId="184" applyFont="1" applyFill="1" applyBorder="1" applyAlignment="1">
      <alignment horizontal="center" vertical="center" wrapText="1"/>
      <protection/>
    </xf>
    <xf numFmtId="0" fontId="56" fillId="34" borderId="125" xfId="184" applyFont="1" applyFill="1" applyBorder="1" applyAlignment="1">
      <alignment horizontal="center" vertical="center" wrapText="1"/>
      <protection/>
    </xf>
    <xf numFmtId="0" fontId="83" fillId="0" borderId="7" xfId="0" applyFont="1" applyFill="1" applyBorder="1" applyAlignment="1">
      <alignment horizontal="left" vertical="center" wrapText="1"/>
    </xf>
    <xf numFmtId="0" fontId="135" fillId="34" borderId="48" xfId="0" applyFont="1" applyFill="1" applyBorder="1" applyAlignment="1">
      <alignment horizontal="center"/>
    </xf>
    <xf numFmtId="0" fontId="135" fillId="34" borderId="0" xfId="0" applyFont="1" applyFill="1" applyBorder="1" applyAlignment="1">
      <alignment horizontal="center"/>
    </xf>
    <xf numFmtId="0" fontId="135" fillId="34" borderId="38" xfId="0" applyFont="1" applyFill="1" applyBorder="1" applyAlignment="1">
      <alignment horizontal="center"/>
    </xf>
    <xf numFmtId="0" fontId="56" fillId="34" borderId="8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0" fontId="89" fillId="0" borderId="7" xfId="0" applyFont="1" applyFill="1" applyBorder="1" applyAlignment="1">
      <alignment horizontal="left" vertical="center" wrapText="1"/>
    </xf>
    <xf numFmtId="0" fontId="101" fillId="32" borderId="7" xfId="0" applyFont="1" applyFill="1" applyBorder="1" applyAlignment="1">
      <alignment horizontal="left" vertical="center" wrapText="1"/>
    </xf>
    <xf numFmtId="0" fontId="101" fillId="0" borderId="7" xfId="226" applyFont="1" applyFill="1" applyBorder="1" applyAlignment="1">
      <alignment horizontal="left" vertical="center" wrapText="1" indent="3"/>
      <protection/>
    </xf>
    <xf numFmtId="0" fontId="118" fillId="34" borderId="70" xfId="184" applyFont="1" applyFill="1" applyBorder="1" applyAlignment="1">
      <alignment horizontal="center" vertical="center" wrapText="1"/>
      <protection/>
    </xf>
    <xf numFmtId="0" fontId="134" fillId="34" borderId="49" xfId="0" applyFont="1" applyFill="1" applyBorder="1" applyAlignment="1">
      <alignment wrapText="1"/>
    </xf>
    <xf numFmtId="0" fontId="134" fillId="34" borderId="55" xfId="0" applyFont="1" applyFill="1" applyBorder="1" applyAlignment="1">
      <alignment wrapText="1"/>
    </xf>
    <xf numFmtId="0" fontId="134" fillId="34" borderId="16" xfId="0" applyFont="1" applyFill="1" applyBorder="1" applyAlignment="1">
      <alignment wrapText="1"/>
    </xf>
    <xf numFmtId="9" fontId="56" fillId="34" borderId="31" xfId="184" applyNumberFormat="1" applyFont="1" applyFill="1" applyBorder="1" applyAlignment="1">
      <alignment horizontal="center" vertical="center" wrapText="1"/>
      <protection/>
    </xf>
    <xf numFmtId="9" fontId="56" fillId="34" borderId="32" xfId="184" applyNumberFormat="1" applyFont="1" applyFill="1" applyBorder="1" applyAlignment="1">
      <alignment horizontal="center" vertical="center" wrapText="1"/>
      <protection/>
    </xf>
    <xf numFmtId="0" fontId="101" fillId="0" borderId="7" xfId="226" applyFont="1" applyFill="1" applyBorder="1" applyAlignment="1">
      <alignment horizontal="left" vertical="center" wrapText="1"/>
      <protection/>
    </xf>
    <xf numFmtId="0" fontId="89" fillId="0" borderId="24" xfId="175" applyFont="1" applyFill="1" applyBorder="1" applyAlignment="1">
      <alignment horizontal="left" vertical="center" wrapText="1"/>
      <protection/>
    </xf>
    <xf numFmtId="0" fontId="89" fillId="0" borderId="54" xfId="175" applyFont="1" applyFill="1" applyBorder="1" applyAlignment="1">
      <alignment horizontal="left" vertical="center" wrapText="1"/>
      <protection/>
    </xf>
    <xf numFmtId="0" fontId="101" fillId="0" borderId="7" xfId="0" applyFont="1" applyFill="1" applyBorder="1" applyAlignment="1">
      <alignment horizontal="left" vertical="center" wrapText="1"/>
    </xf>
    <xf numFmtId="0" fontId="97" fillId="34" borderId="126" xfId="0" applyFont="1" applyFill="1" applyBorder="1" applyAlignment="1">
      <alignment horizontal="left" vertical="center" wrapText="1" indent="2"/>
    </xf>
    <xf numFmtId="0" fontId="97" fillId="34" borderId="36" xfId="0" applyFont="1" applyFill="1" applyBorder="1" applyAlignment="1">
      <alignment horizontal="left" vertical="center" wrapText="1" indent="2"/>
    </xf>
    <xf numFmtId="0" fontId="97" fillId="34" borderId="37" xfId="0" applyFont="1" applyFill="1" applyBorder="1" applyAlignment="1">
      <alignment horizontal="left" vertical="center" wrapText="1" indent="2"/>
    </xf>
    <xf numFmtId="0" fontId="97" fillId="34" borderId="127" xfId="0" applyFont="1" applyFill="1" applyBorder="1" applyAlignment="1">
      <alignment horizontal="left" vertical="center" wrapText="1" indent="2"/>
    </xf>
    <xf numFmtId="0" fontId="53" fillId="34" borderId="112" xfId="184" applyFont="1" applyFill="1" applyBorder="1" applyAlignment="1">
      <alignment horizontal="center" vertical="center" wrapText="1"/>
      <protection/>
    </xf>
    <xf numFmtId="0" fontId="53" fillId="34" borderId="113" xfId="184" applyFont="1" applyFill="1" applyBorder="1" applyAlignment="1">
      <alignment horizontal="center" vertical="center" wrapText="1"/>
      <protection/>
    </xf>
    <xf numFmtId="0" fontId="53" fillId="34" borderId="47" xfId="184" applyFont="1" applyFill="1" applyBorder="1" applyAlignment="1">
      <alignment horizontal="center" vertical="center" wrapText="1"/>
      <protection/>
    </xf>
    <xf numFmtId="0" fontId="53" fillId="34" borderId="31" xfId="184" applyFont="1" applyFill="1" applyBorder="1" applyAlignment="1">
      <alignment horizontal="center" vertical="center" wrapText="1"/>
      <protection/>
    </xf>
    <xf numFmtId="0" fontId="53" fillId="34" borderId="32" xfId="184" applyFont="1" applyFill="1" applyBorder="1" applyAlignment="1">
      <alignment horizontal="center" vertical="center" wrapText="1"/>
      <protection/>
    </xf>
    <xf numFmtId="0" fontId="53" fillId="34" borderId="14" xfId="184" applyFont="1" applyFill="1" applyBorder="1" applyAlignment="1">
      <alignment horizontal="center" vertical="center" wrapText="1"/>
      <protection/>
    </xf>
    <xf numFmtId="0" fontId="53" fillId="34" borderId="61" xfId="184" applyFont="1" applyFill="1" applyBorder="1" applyAlignment="1">
      <alignment horizontal="center" vertical="center" wrapText="1"/>
      <protection/>
    </xf>
    <xf numFmtId="0" fontId="53" fillId="34" borderId="50" xfId="184" applyFont="1" applyFill="1" applyBorder="1" applyAlignment="1">
      <alignment horizontal="center" vertical="center" wrapText="1"/>
      <protection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65" fillId="34" borderId="35" xfId="184" applyFont="1" applyFill="1" applyBorder="1" applyAlignment="1">
      <alignment horizontal="left" vertical="center" indent="1"/>
      <protection/>
    </xf>
    <xf numFmtId="0" fontId="65" fillId="34" borderId="36" xfId="184" applyFont="1" applyFill="1" applyBorder="1" applyAlignment="1">
      <alignment horizontal="left" vertical="center" indent="1"/>
      <protection/>
    </xf>
    <xf numFmtId="0" fontId="65" fillId="34" borderId="37" xfId="184" applyFont="1" applyFill="1" applyBorder="1" applyAlignment="1">
      <alignment horizontal="left" vertical="center" indent="1"/>
      <protection/>
    </xf>
    <xf numFmtId="0" fontId="53" fillId="34" borderId="61" xfId="184" applyFont="1" applyFill="1" applyBorder="1" applyAlignment="1">
      <alignment horizontal="center" vertical="center"/>
      <protection/>
    </xf>
    <xf numFmtId="0" fontId="53" fillId="34" borderId="51" xfId="184" applyFont="1" applyFill="1" applyBorder="1" applyAlignment="1">
      <alignment horizontal="center" vertical="center"/>
      <protection/>
    </xf>
    <xf numFmtId="0" fontId="53" fillId="34" borderId="50" xfId="184" applyFont="1" applyFill="1" applyBorder="1" applyAlignment="1">
      <alignment horizontal="center" vertical="center"/>
      <protection/>
    </xf>
    <xf numFmtId="0" fontId="53" fillId="34" borderId="68" xfId="184" applyFont="1" applyFill="1" applyBorder="1" applyAlignment="1">
      <alignment horizontal="center" vertical="center" wrapText="1"/>
      <protection/>
    </xf>
    <xf numFmtId="0" fontId="53" fillId="34" borderId="7" xfId="184" applyFont="1" applyFill="1" applyBorder="1" applyAlignment="1">
      <alignment horizontal="center" vertical="center" wrapText="1"/>
      <protection/>
    </xf>
    <xf numFmtId="0" fontId="53" fillId="34" borderId="68" xfId="0" applyFont="1" applyFill="1" applyBorder="1" applyAlignment="1">
      <alignment horizontal="center" vertical="center" wrapText="1"/>
    </xf>
    <xf numFmtId="0" fontId="53" fillId="34" borderId="61" xfId="0" applyFont="1" applyFill="1" applyBorder="1" applyAlignment="1">
      <alignment horizontal="center" vertical="center" wrapText="1"/>
    </xf>
    <xf numFmtId="0" fontId="53" fillId="34" borderId="51" xfId="0" applyFont="1" applyFill="1" applyBorder="1" applyAlignment="1">
      <alignment horizontal="center" vertical="center" wrapText="1"/>
    </xf>
    <xf numFmtId="0" fontId="53" fillId="34" borderId="50" xfId="0" applyFont="1" applyFill="1" applyBorder="1" applyAlignment="1">
      <alignment horizontal="center" vertical="center" wrapText="1"/>
    </xf>
    <xf numFmtId="0" fontId="53" fillId="34" borderId="45" xfId="184" applyFont="1" applyFill="1" applyBorder="1" applyAlignment="1">
      <alignment horizontal="center" vertical="center"/>
      <protection/>
    </xf>
    <xf numFmtId="0" fontId="53" fillId="34" borderId="44" xfId="184" applyFont="1" applyFill="1" applyBorder="1" applyAlignment="1">
      <alignment horizontal="center" vertical="center"/>
      <protection/>
    </xf>
    <xf numFmtId="0" fontId="53" fillId="34" borderId="7" xfId="184" applyFont="1" applyFill="1" applyBorder="1" applyAlignment="1">
      <alignment horizontal="center" vertical="center"/>
      <protection/>
    </xf>
    <xf numFmtId="0" fontId="53" fillId="34" borderId="8" xfId="184" applyFont="1" applyFill="1" applyBorder="1" applyAlignment="1">
      <alignment horizontal="center" vertical="center"/>
      <protection/>
    </xf>
    <xf numFmtId="0" fontId="53" fillId="34" borderId="24" xfId="184" applyFont="1" applyFill="1" applyBorder="1" applyAlignment="1">
      <alignment horizontal="center" vertical="center"/>
      <protection/>
    </xf>
    <xf numFmtId="0" fontId="53" fillId="34" borderId="41" xfId="184" applyFont="1" applyFill="1" applyBorder="1" applyAlignment="1">
      <alignment horizontal="center" vertical="center"/>
      <protection/>
    </xf>
    <xf numFmtId="0" fontId="53" fillId="34" borderId="46" xfId="184" applyFont="1" applyFill="1" applyBorder="1" applyAlignment="1">
      <alignment horizontal="center" vertical="center" wrapText="1"/>
      <protection/>
    </xf>
    <xf numFmtId="0" fontId="53" fillId="34" borderId="8" xfId="184" applyFont="1" applyFill="1" applyBorder="1" applyAlignment="1">
      <alignment horizontal="center" vertical="center" wrapText="1"/>
      <protection/>
    </xf>
    <xf numFmtId="0" fontId="53" fillId="34" borderId="41" xfId="184" applyFont="1" applyFill="1" applyBorder="1" applyAlignment="1">
      <alignment horizontal="center" vertical="center" wrapText="1"/>
      <protection/>
    </xf>
    <xf numFmtId="0" fontId="53" fillId="34" borderId="58" xfId="184" applyFont="1" applyFill="1" applyBorder="1" applyAlignment="1">
      <alignment horizontal="center" vertical="center" wrapText="1"/>
      <protection/>
    </xf>
    <xf numFmtId="0" fontId="53" fillId="34" borderId="55" xfId="184" applyFont="1" applyFill="1" applyBorder="1" applyAlignment="1">
      <alignment horizontal="center" vertical="center" wrapText="1"/>
      <protection/>
    </xf>
    <xf numFmtId="0" fontId="53" fillId="34" borderId="60" xfId="184" applyFont="1" applyFill="1" applyBorder="1" applyAlignment="1">
      <alignment horizontal="center" vertical="center" wrapText="1"/>
      <protection/>
    </xf>
    <xf numFmtId="0" fontId="53" fillId="34" borderId="15" xfId="184" applyFont="1" applyFill="1" applyBorder="1" applyAlignment="1">
      <alignment horizontal="center" vertical="center" wrapText="1"/>
      <protection/>
    </xf>
    <xf numFmtId="0" fontId="53" fillId="34" borderId="17" xfId="184" applyFont="1" applyFill="1" applyBorder="1" applyAlignment="1">
      <alignment horizontal="center" vertical="center" wrapText="1"/>
      <protection/>
    </xf>
    <xf numFmtId="0" fontId="53" fillId="34" borderId="0" xfId="184" applyFont="1" applyFill="1" applyBorder="1" applyAlignment="1">
      <alignment horizontal="center" vertical="center" wrapText="1"/>
      <protection/>
    </xf>
    <xf numFmtId="0" fontId="53" fillId="34" borderId="24" xfId="184" applyFont="1" applyFill="1" applyBorder="1" applyAlignment="1">
      <alignment horizontal="center" vertical="center" wrapText="1"/>
      <protection/>
    </xf>
    <xf numFmtId="0" fontId="79" fillId="34" borderId="68" xfId="202" applyFont="1" applyFill="1" applyBorder="1" applyAlignment="1">
      <alignment horizontal="center" vertical="center" wrapText="1"/>
      <protection/>
    </xf>
    <xf numFmtId="0" fontId="79" fillId="34" borderId="32" xfId="202" applyFont="1" applyFill="1" applyBorder="1" applyAlignment="1">
      <alignment horizontal="center" vertical="center" wrapText="1"/>
      <protection/>
    </xf>
    <xf numFmtId="0" fontId="79" fillId="34" borderId="14" xfId="202" applyFont="1" applyFill="1" applyBorder="1" applyAlignment="1">
      <alignment horizontal="center" vertical="center" wrapText="1"/>
      <protection/>
    </xf>
    <xf numFmtId="0" fontId="79" fillId="34" borderId="51" xfId="202" applyFont="1" applyFill="1" applyBorder="1" applyAlignment="1">
      <alignment horizontal="center" vertical="center"/>
      <protection/>
    </xf>
    <xf numFmtId="0" fontId="79" fillId="34" borderId="52" xfId="202" applyFont="1" applyFill="1" applyBorder="1" applyAlignment="1">
      <alignment horizontal="center" vertical="center"/>
      <protection/>
    </xf>
    <xf numFmtId="0" fontId="79" fillId="34" borderId="31" xfId="202" applyFont="1" applyFill="1" applyBorder="1" applyAlignment="1">
      <alignment horizontal="center" vertical="center" wrapText="1"/>
      <protection/>
    </xf>
    <xf numFmtId="0" fontId="61" fillId="34" borderId="35" xfId="202" applyFont="1" applyFill="1" applyBorder="1" applyAlignment="1">
      <alignment horizontal="left" vertical="center" indent="1"/>
      <protection/>
    </xf>
    <xf numFmtId="0" fontId="61" fillId="34" borderId="36" xfId="202" applyFont="1" applyFill="1" applyBorder="1" applyAlignment="1">
      <alignment horizontal="left" vertical="center" indent="1"/>
      <protection/>
    </xf>
    <xf numFmtId="0" fontId="61" fillId="34" borderId="37" xfId="202" applyFont="1" applyFill="1" applyBorder="1" applyAlignment="1">
      <alignment horizontal="left" vertical="center" indent="1"/>
      <protection/>
    </xf>
    <xf numFmtId="0" fontId="69" fillId="0" borderId="0" xfId="202" applyFont="1" applyFill="1" applyBorder="1" applyAlignment="1">
      <alignment horizontal="left" vertical="center" wrapText="1"/>
      <protection/>
    </xf>
    <xf numFmtId="0" fontId="79" fillId="34" borderId="16" xfId="202" applyFont="1" applyFill="1" applyBorder="1" applyAlignment="1">
      <alignment horizontal="center" vertical="center" wrapText="1"/>
      <protection/>
    </xf>
    <xf numFmtId="0" fontId="79" fillId="34" borderId="17" xfId="202" applyFont="1" applyFill="1" applyBorder="1" applyAlignment="1">
      <alignment horizontal="center" vertical="center" wrapText="1"/>
      <protection/>
    </xf>
    <xf numFmtId="0" fontId="79" fillId="34" borderId="58" xfId="202" applyFont="1" applyFill="1" applyBorder="1" applyAlignment="1">
      <alignment horizontal="center" vertical="center" wrapText="1"/>
      <protection/>
    </xf>
    <xf numFmtId="0" fontId="79" fillId="34" borderId="60" xfId="202" applyFont="1" applyFill="1" applyBorder="1" applyAlignment="1">
      <alignment horizontal="center" vertical="center" wrapText="1"/>
      <protection/>
    </xf>
    <xf numFmtId="0" fontId="79" fillId="34" borderId="64" xfId="202" applyFont="1" applyFill="1" applyBorder="1" applyAlignment="1" quotePrefix="1">
      <alignment horizontal="center" vertical="center" wrapText="1"/>
      <protection/>
    </xf>
    <xf numFmtId="0" fontId="79" fillId="34" borderId="62" xfId="202" applyFont="1" applyFill="1" applyBorder="1" applyAlignment="1">
      <alignment horizontal="center" vertical="center" wrapText="1"/>
      <protection/>
    </xf>
    <xf numFmtId="0" fontId="79" fillId="34" borderId="56" xfId="202" applyFont="1" applyFill="1" applyBorder="1" applyAlignment="1">
      <alignment horizontal="center" vertical="center" wrapText="1"/>
      <protection/>
    </xf>
    <xf numFmtId="0" fontId="79" fillId="34" borderId="49" xfId="202" applyFont="1" applyFill="1" applyBorder="1" applyAlignment="1">
      <alignment horizontal="center" vertical="center" wrapText="1"/>
      <protection/>
    </xf>
    <xf numFmtId="0" fontId="79" fillId="34" borderId="57" xfId="202" applyFont="1" applyFill="1" applyBorder="1" applyAlignment="1">
      <alignment horizontal="center" vertical="center" wrapText="1"/>
      <protection/>
    </xf>
    <xf numFmtId="0" fontId="79" fillId="34" borderId="63" xfId="202" applyFont="1" applyFill="1" applyBorder="1" applyAlignment="1">
      <alignment horizontal="center" vertical="center" wrapText="1"/>
      <protection/>
    </xf>
    <xf numFmtId="0" fontId="79" fillId="34" borderId="70" xfId="202" applyFont="1" applyFill="1" applyBorder="1" applyAlignment="1">
      <alignment horizontal="center" vertical="center" wrapText="1"/>
      <protection/>
    </xf>
    <xf numFmtId="0" fontId="79" fillId="34" borderId="55" xfId="202" applyFont="1" applyFill="1" applyBorder="1" applyAlignment="1">
      <alignment horizontal="center" vertical="center" wrapText="1"/>
      <protection/>
    </xf>
    <xf numFmtId="0" fontId="3" fillId="34" borderId="51" xfId="201" applyFont="1" applyFill="1" applyBorder="1" applyAlignment="1">
      <alignment horizontal="center" vertical="center"/>
      <protection/>
    </xf>
    <xf numFmtId="0" fontId="3" fillId="34" borderId="50" xfId="201" applyFont="1" applyFill="1" applyBorder="1" applyAlignment="1">
      <alignment horizontal="center" vertical="center"/>
      <protection/>
    </xf>
    <xf numFmtId="0" fontId="3" fillId="34" borderId="70" xfId="201" applyFont="1" applyFill="1" applyBorder="1" applyAlignment="1">
      <alignment horizontal="center" vertical="center" wrapText="1"/>
      <protection/>
    </xf>
    <xf numFmtId="0" fontId="3" fillId="34" borderId="124" xfId="201" applyFont="1" applyFill="1" applyBorder="1" applyAlignment="1">
      <alignment horizontal="center" vertical="center" wrapText="1"/>
      <protection/>
    </xf>
    <xf numFmtId="0" fontId="3" fillId="34" borderId="8" xfId="201" applyFont="1" applyFill="1" applyBorder="1" applyAlignment="1">
      <alignment horizontal="center" vertical="center" wrapText="1"/>
      <protection/>
    </xf>
    <xf numFmtId="0" fontId="3" fillId="34" borderId="41" xfId="201" applyFont="1" applyFill="1" applyBorder="1" applyAlignment="1">
      <alignment horizontal="center" vertical="center" wrapText="1"/>
      <protection/>
    </xf>
    <xf numFmtId="0" fontId="79" fillId="34" borderId="56" xfId="201" applyFont="1" applyFill="1" applyBorder="1" applyAlignment="1">
      <alignment horizontal="center" vertical="center" wrapText="1"/>
      <protection/>
    </xf>
    <xf numFmtId="0" fontId="79" fillId="34" borderId="48" xfId="201" applyFont="1" applyFill="1" applyBorder="1" applyAlignment="1">
      <alignment horizontal="center" vertical="center" wrapText="1"/>
      <protection/>
    </xf>
    <xf numFmtId="0" fontId="79" fillId="34" borderId="49" xfId="201" applyFont="1" applyFill="1" applyBorder="1" applyAlignment="1">
      <alignment horizontal="center" vertical="center" wrapText="1"/>
      <protection/>
    </xf>
    <xf numFmtId="0" fontId="79" fillId="34" borderId="63" xfId="201" applyFont="1" applyFill="1" applyBorder="1" applyAlignment="1">
      <alignment horizontal="center" vertical="center" wrapText="1"/>
      <protection/>
    </xf>
    <xf numFmtId="0" fontId="79" fillId="34" borderId="38" xfId="201" applyFont="1" applyFill="1" applyBorder="1" applyAlignment="1">
      <alignment horizontal="center" vertical="center" wrapText="1"/>
      <protection/>
    </xf>
    <xf numFmtId="0" fontId="79" fillId="34" borderId="17" xfId="201" applyFont="1" applyFill="1" applyBorder="1" applyAlignment="1">
      <alignment horizontal="center" vertical="center" wrapText="1"/>
      <protection/>
    </xf>
    <xf numFmtId="0" fontId="73" fillId="34" borderId="35" xfId="201" applyFont="1" applyFill="1" applyBorder="1" applyAlignment="1">
      <alignment horizontal="left" vertical="center" wrapText="1" indent="2"/>
      <protection/>
    </xf>
    <xf numFmtId="0" fontId="73" fillId="34" borderId="36" xfId="201" applyFont="1" applyFill="1" applyBorder="1" applyAlignment="1">
      <alignment horizontal="left" vertical="center" wrapText="1" indent="2"/>
      <protection/>
    </xf>
    <xf numFmtId="0" fontId="73" fillId="34" borderId="37" xfId="201" applyFont="1" applyFill="1" applyBorder="1" applyAlignment="1">
      <alignment horizontal="left" vertical="center" wrapText="1" indent="2"/>
      <protection/>
    </xf>
    <xf numFmtId="0" fontId="79" fillId="0" borderId="31" xfId="201" applyFont="1" applyFill="1" applyBorder="1" applyAlignment="1">
      <alignment horizontal="left" vertical="center" wrapText="1" indent="2"/>
      <protection/>
    </xf>
    <xf numFmtId="0" fontId="79" fillId="0" borderId="32" xfId="201" applyFont="1" applyFill="1" applyBorder="1" applyAlignment="1">
      <alignment horizontal="left" vertical="center" wrapText="1" indent="2"/>
      <protection/>
    </xf>
    <xf numFmtId="0" fontId="79" fillId="0" borderId="128" xfId="201" applyFont="1" applyFill="1" applyBorder="1" applyAlignment="1">
      <alignment horizontal="left" vertical="center" wrapText="1" indent="2"/>
      <protection/>
    </xf>
    <xf numFmtId="0" fontId="61" fillId="34" borderId="35" xfId="174" applyFont="1" applyFill="1" applyBorder="1" applyAlignment="1">
      <alignment horizontal="left" vertical="center" indent="2"/>
      <protection/>
    </xf>
    <xf numFmtId="0" fontId="61" fillId="34" borderId="36" xfId="174" applyFont="1" applyFill="1" applyBorder="1" applyAlignment="1">
      <alignment horizontal="left" vertical="center" indent="2"/>
      <protection/>
    </xf>
    <xf numFmtId="0" fontId="61" fillId="34" borderId="37" xfId="174" applyFont="1" applyFill="1" applyBorder="1" applyAlignment="1">
      <alignment horizontal="left" vertical="center" indent="2"/>
      <protection/>
    </xf>
    <xf numFmtId="0" fontId="63" fillId="35" borderId="8" xfId="184" applyFont="1" applyFill="1" applyBorder="1" applyAlignment="1">
      <alignment horizontal="left" vertical="center" indent="5"/>
      <protection/>
    </xf>
    <xf numFmtId="0" fontId="63" fillId="35" borderId="24" xfId="184" applyFont="1" applyFill="1" applyBorder="1" applyAlignment="1">
      <alignment horizontal="left" vertical="center" indent="5"/>
      <protection/>
    </xf>
    <xf numFmtId="0" fontId="63" fillId="35" borderId="41" xfId="184" applyFont="1" applyFill="1" applyBorder="1" applyAlignment="1">
      <alignment horizontal="left" vertical="center" indent="5"/>
      <protection/>
    </xf>
    <xf numFmtId="0" fontId="79" fillId="34" borderId="48" xfId="174" applyFont="1" applyFill="1" applyBorder="1" applyAlignment="1">
      <alignment horizontal="center"/>
      <protection/>
    </xf>
    <xf numFmtId="0" fontId="79" fillId="34" borderId="49" xfId="174" applyFont="1" applyFill="1" applyBorder="1" applyAlignment="1">
      <alignment horizontal="center"/>
      <protection/>
    </xf>
    <xf numFmtId="0" fontId="79" fillId="34" borderId="68" xfId="174" applyFont="1" applyFill="1" applyBorder="1" applyAlignment="1">
      <alignment horizontal="center" vertical="center" wrapText="1"/>
      <protection/>
    </xf>
    <xf numFmtId="0" fontId="79" fillId="34" borderId="32" xfId="174" applyFont="1" applyFill="1" applyBorder="1" applyAlignment="1">
      <alignment horizontal="center" vertical="center" wrapText="1"/>
      <protection/>
    </xf>
    <xf numFmtId="0" fontId="79" fillId="34" borderId="14" xfId="174" applyFont="1" applyFill="1" applyBorder="1" applyAlignment="1">
      <alignment horizontal="center" vertical="center" wrapText="1"/>
      <protection/>
    </xf>
    <xf numFmtId="0" fontId="79" fillId="34" borderId="123" xfId="174" applyFont="1" applyFill="1" applyBorder="1" applyAlignment="1">
      <alignment horizontal="center" vertical="center" wrapText="1"/>
      <protection/>
    </xf>
    <xf numFmtId="0" fontId="79" fillId="34" borderId="121" xfId="174" applyFont="1" applyFill="1" applyBorder="1" applyAlignment="1">
      <alignment horizontal="center" vertical="center" wrapText="1"/>
      <protection/>
    </xf>
    <xf numFmtId="0" fontId="79" fillId="34" borderId="24" xfId="174" applyFont="1" applyFill="1" applyBorder="1" applyAlignment="1">
      <alignment horizontal="center" vertical="center" wrapText="1"/>
      <protection/>
    </xf>
    <xf numFmtId="0" fontId="79" fillId="34" borderId="41" xfId="174" applyFont="1" applyFill="1" applyBorder="1" applyAlignment="1">
      <alignment horizontal="center" vertical="center" wrapText="1"/>
      <protection/>
    </xf>
    <xf numFmtId="0" fontId="79" fillId="34" borderId="8" xfId="174" applyFont="1" applyFill="1" applyBorder="1" applyAlignment="1">
      <alignment horizontal="center" vertical="center" wrapText="1"/>
      <protection/>
    </xf>
    <xf numFmtId="0" fontId="79" fillId="34" borderId="31" xfId="174" applyFont="1" applyFill="1" applyBorder="1" applyAlignment="1">
      <alignment horizontal="center" vertical="center" wrapText="1"/>
      <protection/>
    </xf>
    <xf numFmtId="0" fontId="97" fillId="34" borderId="35" xfId="221" applyFont="1" applyFill="1" applyBorder="1" applyAlignment="1">
      <alignment horizontal="left" vertical="center" indent="1"/>
      <protection/>
    </xf>
    <xf numFmtId="0" fontId="97" fillId="34" borderId="36" xfId="221" applyFont="1" applyFill="1" applyBorder="1" applyAlignment="1">
      <alignment horizontal="left" vertical="center" indent="1"/>
      <protection/>
    </xf>
    <xf numFmtId="0" fontId="97" fillId="34" borderId="36" xfId="221" applyFont="1" applyFill="1" applyBorder="1" applyAlignment="1">
      <alignment horizontal="left" vertical="center" wrapText="1" indent="1"/>
      <protection/>
    </xf>
    <xf numFmtId="0" fontId="97" fillId="34" borderId="37" xfId="221" applyFont="1" applyFill="1" applyBorder="1" applyAlignment="1">
      <alignment horizontal="left" vertical="center" wrapText="1" indent="1"/>
      <protection/>
    </xf>
    <xf numFmtId="0" fontId="64" fillId="34" borderId="50" xfId="221" applyFont="1" applyFill="1" applyBorder="1" applyAlignment="1">
      <alignment horizontal="center" vertical="center" wrapText="1"/>
      <protection/>
    </xf>
    <xf numFmtId="0" fontId="64" fillId="34" borderId="45" xfId="221" applyFont="1" applyFill="1" applyBorder="1" applyAlignment="1">
      <alignment horizontal="center" vertical="center"/>
      <protection/>
    </xf>
    <xf numFmtId="0" fontId="64" fillId="34" borderId="61" xfId="221" applyFont="1" applyFill="1" applyBorder="1" applyAlignment="1">
      <alignment horizontal="center" vertical="center"/>
      <protection/>
    </xf>
    <xf numFmtId="9" fontId="73" fillId="34" borderId="7" xfId="221" applyNumberFormat="1" applyFont="1" applyFill="1" applyBorder="1" applyAlignment="1">
      <alignment horizontal="center" vertical="center" wrapText="1"/>
      <protection/>
    </xf>
    <xf numFmtId="9" fontId="73" fillId="34" borderId="31" xfId="221" applyNumberFormat="1" applyFont="1" applyFill="1" applyBorder="1" applyAlignment="1">
      <alignment horizontal="center" vertical="center" wrapText="1"/>
      <protection/>
    </xf>
    <xf numFmtId="0" fontId="73" fillId="34" borderId="7" xfId="221" applyFont="1" applyFill="1" applyBorder="1" applyAlignment="1">
      <alignment vertical="center"/>
      <protection/>
    </xf>
    <xf numFmtId="9" fontId="73" fillId="34" borderId="15" xfId="221" applyNumberFormat="1" applyFont="1" applyFill="1" applyBorder="1" applyAlignment="1">
      <alignment horizontal="center" vertical="center" wrapText="1"/>
      <protection/>
    </xf>
    <xf numFmtId="0" fontId="73" fillId="34" borderId="8" xfId="221" applyFont="1" applyFill="1" applyBorder="1" applyAlignment="1">
      <alignment vertical="center"/>
      <protection/>
    </xf>
    <xf numFmtId="0" fontId="116" fillId="34" borderId="56" xfId="221" applyFont="1" applyFill="1" applyBorder="1" applyAlignment="1">
      <alignment vertical="center"/>
      <protection/>
    </xf>
    <xf numFmtId="0" fontId="140" fillId="34" borderId="48" xfId="0" applyFont="1" applyFill="1" applyBorder="1" applyAlignment="1">
      <alignment vertical="center"/>
    </xf>
    <xf numFmtId="0" fontId="140" fillId="34" borderId="49" xfId="0" applyFont="1" applyFill="1" applyBorder="1" applyAlignment="1">
      <alignment vertical="center"/>
    </xf>
    <xf numFmtId="0" fontId="140" fillId="34" borderId="57" xfId="0" applyFont="1" applyFill="1" applyBorder="1" applyAlignment="1">
      <alignment vertical="center"/>
    </xf>
    <xf numFmtId="0" fontId="140" fillId="34" borderId="0" xfId="0" applyFont="1" applyFill="1" applyBorder="1" applyAlignment="1">
      <alignment vertical="center"/>
    </xf>
    <xf numFmtId="0" fontId="140" fillId="34" borderId="16" xfId="0" applyFont="1" applyFill="1" applyBorder="1" applyAlignment="1">
      <alignment vertical="center"/>
    </xf>
    <xf numFmtId="0" fontId="140" fillId="34" borderId="63" xfId="0" applyFont="1" applyFill="1" applyBorder="1" applyAlignment="1">
      <alignment vertical="center"/>
    </xf>
    <xf numFmtId="0" fontId="140" fillId="34" borderId="38" xfId="0" applyFont="1" applyFill="1" applyBorder="1" applyAlignment="1">
      <alignment vertical="center"/>
    </xf>
    <xf numFmtId="0" fontId="140" fillId="34" borderId="17" xfId="0" applyFont="1" applyFill="1" applyBorder="1" applyAlignment="1">
      <alignment vertical="center"/>
    </xf>
    <xf numFmtId="0" fontId="73" fillId="34" borderId="70" xfId="221" applyFont="1" applyFill="1" applyBorder="1" applyAlignment="1">
      <alignment horizontal="center" vertical="center" wrapText="1"/>
      <protection/>
    </xf>
    <xf numFmtId="0" fontId="73" fillId="34" borderId="49" xfId="221" applyFont="1" applyFill="1" applyBorder="1" applyAlignment="1">
      <alignment horizontal="center" vertical="center" wrapText="1"/>
      <protection/>
    </xf>
    <xf numFmtId="0" fontId="73" fillId="34" borderId="60" xfId="221" applyFont="1" applyFill="1" applyBorder="1" applyAlignment="1">
      <alignment horizontal="center" vertical="center" wrapText="1"/>
      <protection/>
    </xf>
    <xf numFmtId="0" fontId="73" fillId="34" borderId="17" xfId="221" applyFont="1" applyFill="1" applyBorder="1" applyAlignment="1">
      <alignment horizontal="center" vertical="center" wrapText="1"/>
      <protection/>
    </xf>
    <xf numFmtId="0" fontId="73" fillId="34" borderId="48" xfId="221" applyFont="1" applyFill="1" applyBorder="1" applyAlignment="1">
      <alignment horizontal="center" vertical="center" wrapText="1"/>
      <protection/>
    </xf>
    <xf numFmtId="0" fontId="73" fillId="34" borderId="38" xfId="221" applyFont="1" applyFill="1" applyBorder="1" applyAlignment="1">
      <alignment horizontal="center" vertical="center" wrapText="1"/>
      <protection/>
    </xf>
    <xf numFmtId="0" fontId="64" fillId="34" borderId="45" xfId="221" applyFont="1" applyFill="1" applyBorder="1" applyAlignment="1">
      <alignment horizontal="center" vertical="center" wrapText="1"/>
      <protection/>
    </xf>
    <xf numFmtId="0" fontId="71" fillId="34" borderId="49" xfId="221" applyFont="1" applyFill="1" applyBorder="1" applyAlignment="1">
      <alignment vertical="center" wrapText="1"/>
      <protection/>
    </xf>
    <xf numFmtId="0" fontId="71" fillId="34" borderId="60" xfId="221" applyFont="1" applyFill="1" applyBorder="1" applyAlignment="1">
      <alignment vertical="center" wrapText="1"/>
      <protection/>
    </xf>
    <xf numFmtId="0" fontId="71" fillId="34" borderId="17" xfId="221" applyFont="1" applyFill="1" applyBorder="1" applyAlignment="1">
      <alignment vertical="center" wrapText="1"/>
      <protection/>
    </xf>
    <xf numFmtId="0" fontId="73" fillId="34" borderId="45" xfId="221" applyFont="1" applyFill="1" applyBorder="1" applyAlignment="1">
      <alignment horizontal="center" vertical="center" wrapText="1"/>
      <protection/>
    </xf>
    <xf numFmtId="0" fontId="73" fillId="34" borderId="7" xfId="221" applyFont="1" applyFill="1" applyBorder="1" applyAlignment="1">
      <alignment horizontal="center" vertical="center" wrapText="1"/>
      <protection/>
    </xf>
    <xf numFmtId="0" fontId="73" fillId="34" borderId="123" xfId="221" applyFont="1" applyFill="1" applyBorder="1" applyAlignment="1">
      <alignment horizontal="center" vertical="center" wrapText="1"/>
      <protection/>
    </xf>
    <xf numFmtId="0" fontId="73" fillId="34" borderId="121" xfId="221" applyFont="1" applyFill="1" applyBorder="1" applyAlignment="1">
      <alignment horizontal="center" vertical="center" wrapText="1"/>
      <protection/>
    </xf>
    <xf numFmtId="0" fontId="73" fillId="34" borderId="62" xfId="221" applyFont="1" applyFill="1" applyBorder="1" applyAlignment="1">
      <alignment horizontal="center" vertical="center" wrapText="1"/>
      <protection/>
    </xf>
    <xf numFmtId="0" fontId="73" fillId="34" borderId="7" xfId="180" applyFont="1" applyFill="1" applyBorder="1" applyAlignment="1">
      <alignment horizontal="center" vertical="center" wrapText="1"/>
      <protection/>
    </xf>
    <xf numFmtId="0" fontId="73" fillId="34" borderId="7" xfId="180" applyFont="1" applyFill="1" applyBorder="1" applyAlignment="1">
      <alignment horizontal="center" vertical="center"/>
      <protection/>
    </xf>
    <xf numFmtId="9" fontId="73" fillId="34" borderId="58" xfId="221" applyNumberFormat="1" applyFont="1" applyFill="1" applyBorder="1" applyAlignment="1">
      <alignment horizontal="center" vertical="center" wrapText="1"/>
      <protection/>
    </xf>
    <xf numFmtId="0" fontId="90" fillId="0" borderId="0" xfId="221" applyFont="1" applyFill="1" applyBorder="1" applyAlignment="1">
      <alignment horizontal="right" vertical="center" wrapText="1"/>
      <protection/>
    </xf>
    <xf numFmtId="0" fontId="52" fillId="0" borderId="0" xfId="221" applyFont="1" applyFill="1" applyBorder="1" applyAlignment="1">
      <alignment horizontal="right" vertical="center" wrapText="1"/>
      <protection/>
    </xf>
    <xf numFmtId="0" fontId="87" fillId="0" borderId="0" xfId="221" applyFont="1" applyAlignment="1">
      <alignment horizontal="left" vertical="center" wrapText="1"/>
      <protection/>
    </xf>
    <xf numFmtId="0" fontId="83" fillId="0" borderId="8" xfId="221" applyFont="1" applyFill="1" applyBorder="1" applyAlignment="1">
      <alignment horizontal="left" vertical="center" wrapText="1"/>
      <protection/>
    </xf>
    <xf numFmtId="0" fontId="83" fillId="0" borderId="24" xfId="221" applyFont="1" applyFill="1" applyBorder="1" applyAlignment="1">
      <alignment horizontal="left" vertical="center" wrapText="1"/>
      <protection/>
    </xf>
    <xf numFmtId="0" fontId="83" fillId="0" borderId="41" xfId="221" applyFont="1" applyFill="1" applyBorder="1" applyAlignment="1">
      <alignment horizontal="left" vertical="center" wrapText="1"/>
      <protection/>
    </xf>
    <xf numFmtId="0" fontId="67" fillId="35" borderId="24" xfId="221" applyFont="1" applyFill="1" applyBorder="1" applyAlignment="1">
      <alignment horizontal="left" vertical="center" wrapText="1"/>
      <protection/>
    </xf>
    <xf numFmtId="0" fontId="67" fillId="35" borderId="41" xfId="221" applyFont="1" applyFill="1" applyBorder="1" applyAlignment="1">
      <alignment horizontal="left" vertical="center" wrapText="1"/>
      <protection/>
    </xf>
    <xf numFmtId="0" fontId="89" fillId="0" borderId="8" xfId="221" applyFont="1" applyFill="1" applyBorder="1" applyAlignment="1">
      <alignment horizontal="left" vertical="center" wrapText="1"/>
      <protection/>
    </xf>
    <xf numFmtId="0" fontId="89" fillId="0" borderId="24" xfId="221" applyFont="1" applyFill="1" applyBorder="1" applyAlignment="1">
      <alignment horizontal="left" vertical="center" wrapText="1"/>
      <protection/>
    </xf>
    <xf numFmtId="0" fontId="89" fillId="0" borderId="41" xfId="221" applyFont="1" applyFill="1" applyBorder="1" applyAlignment="1">
      <alignment horizontal="left" vertical="center" wrapText="1"/>
      <protection/>
    </xf>
    <xf numFmtId="0" fontId="89" fillId="0" borderId="54" xfId="221" applyFont="1" applyFill="1" applyBorder="1" applyAlignment="1">
      <alignment horizontal="left" vertical="center" wrapText="1"/>
      <protection/>
    </xf>
    <xf numFmtId="0" fontId="67" fillId="35" borderId="18" xfId="188" applyFont="1" applyFill="1" applyBorder="1" applyAlignment="1">
      <alignment horizontal="left" vertical="center" wrapText="1"/>
      <protection/>
    </xf>
    <xf numFmtId="0" fontId="67" fillId="35" borderId="15" xfId="188" applyFont="1" applyFill="1" applyBorder="1" applyAlignment="1">
      <alignment horizontal="left" vertical="center" wrapText="1"/>
      <protection/>
    </xf>
    <xf numFmtId="0" fontId="89" fillId="0" borderId="24" xfId="188" applyFont="1" applyFill="1" applyBorder="1" applyAlignment="1">
      <alignment horizontal="left" vertical="center" wrapText="1"/>
      <protection/>
    </xf>
    <xf numFmtId="0" fontId="89" fillId="0" borderId="41" xfId="188" applyFont="1" applyFill="1" applyBorder="1" applyAlignment="1">
      <alignment horizontal="left" vertical="center" wrapText="1"/>
      <protection/>
    </xf>
    <xf numFmtId="9" fontId="73" fillId="34" borderId="31" xfId="188" applyNumberFormat="1" applyFont="1" applyFill="1" applyBorder="1" applyAlignment="1">
      <alignment horizontal="center" vertical="center" wrapText="1"/>
      <protection/>
    </xf>
    <xf numFmtId="0" fontId="73" fillId="34" borderId="31" xfId="188" applyFont="1" applyFill="1" applyBorder="1" applyAlignment="1">
      <alignment vertical="center"/>
      <protection/>
    </xf>
    <xf numFmtId="9" fontId="73" fillId="34" borderId="7" xfId="188" applyNumberFormat="1" applyFont="1" applyFill="1" applyBorder="1" applyAlignment="1">
      <alignment horizontal="center" vertical="center" wrapText="1"/>
      <protection/>
    </xf>
    <xf numFmtId="9" fontId="73" fillId="34" borderId="15" xfId="188" applyNumberFormat="1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vertical="center"/>
      <protection/>
    </xf>
    <xf numFmtId="0" fontId="83" fillId="0" borderId="18" xfId="188" applyFont="1" applyFill="1" applyBorder="1" applyAlignment="1">
      <alignment horizontal="left" vertical="center" wrapText="1"/>
      <protection/>
    </xf>
    <xf numFmtId="0" fontId="83" fillId="0" borderId="15" xfId="188" applyFont="1" applyFill="1" applyBorder="1" applyAlignment="1">
      <alignment horizontal="left" vertical="center" wrapText="1"/>
      <protection/>
    </xf>
    <xf numFmtId="0" fontId="83" fillId="0" borderId="8" xfId="188" applyFont="1" applyFill="1" applyBorder="1" applyAlignment="1">
      <alignment horizontal="left" vertical="center" wrapText="1"/>
      <protection/>
    </xf>
    <xf numFmtId="0" fontId="83" fillId="0" borderId="24" xfId="188" applyFont="1" applyFill="1" applyBorder="1" applyAlignment="1">
      <alignment horizontal="left" vertical="center" wrapText="1"/>
      <protection/>
    </xf>
    <xf numFmtId="0" fontId="83" fillId="0" borderId="54" xfId="188" applyFont="1" applyFill="1" applyBorder="1" applyAlignment="1">
      <alignment horizontal="left" vertical="center" wrapText="1"/>
      <protection/>
    </xf>
    <xf numFmtId="0" fontId="67" fillId="35" borderId="24" xfId="188" applyFont="1" applyFill="1" applyBorder="1" applyAlignment="1">
      <alignment horizontal="left" vertical="center" wrapText="1"/>
      <protection/>
    </xf>
    <xf numFmtId="0" fontId="67" fillId="35" borderId="41" xfId="188" applyFont="1" applyFill="1" applyBorder="1" applyAlignment="1">
      <alignment horizontal="left" vertical="center" wrapText="1"/>
      <protection/>
    </xf>
    <xf numFmtId="0" fontId="73" fillId="34" borderId="70" xfId="188" applyFont="1" applyFill="1" applyBorder="1" applyAlignment="1">
      <alignment horizontal="center" vertical="center" wrapText="1"/>
      <protection/>
    </xf>
    <xf numFmtId="0" fontId="73" fillId="34" borderId="49" xfId="188" applyFont="1" applyFill="1" applyBorder="1" applyAlignment="1">
      <alignment horizontal="center" vertical="center" wrapText="1"/>
      <protection/>
    </xf>
    <xf numFmtId="0" fontId="73" fillId="34" borderId="60" xfId="188" applyFont="1" applyFill="1" applyBorder="1" applyAlignment="1">
      <alignment horizontal="center" vertical="center" wrapText="1"/>
      <protection/>
    </xf>
    <xf numFmtId="0" fontId="73" fillId="34" borderId="17" xfId="188" applyFont="1" applyFill="1" applyBorder="1" applyAlignment="1">
      <alignment horizontal="center" vertical="center" wrapText="1"/>
      <protection/>
    </xf>
    <xf numFmtId="0" fontId="73" fillId="34" borderId="123" xfId="188" applyFont="1" applyFill="1" applyBorder="1" applyAlignment="1">
      <alignment horizontal="center" vertical="center" wrapText="1"/>
      <protection/>
    </xf>
    <xf numFmtId="0" fontId="73" fillId="34" borderId="121" xfId="188" applyFont="1" applyFill="1" applyBorder="1" applyAlignment="1">
      <alignment horizontal="center" vertical="center" wrapText="1"/>
      <protection/>
    </xf>
    <xf numFmtId="0" fontId="73" fillId="34" borderId="62" xfId="188" applyFont="1" applyFill="1" applyBorder="1" applyAlignment="1">
      <alignment horizontal="center" vertical="center" wrapText="1"/>
      <protection/>
    </xf>
    <xf numFmtId="0" fontId="73" fillId="34" borderId="8" xfId="188" applyFont="1" applyFill="1" applyBorder="1" applyAlignment="1">
      <alignment horizontal="center" vertical="center" wrapText="1"/>
      <protection/>
    </xf>
    <xf numFmtId="0" fontId="73" fillId="34" borderId="24" xfId="188" applyFont="1" applyFill="1" applyBorder="1" applyAlignment="1">
      <alignment horizontal="center" vertical="center"/>
      <protection/>
    </xf>
    <xf numFmtId="0" fontId="140" fillId="34" borderId="41" xfId="0" applyFont="1" applyFill="1" applyBorder="1" applyAlignment="1">
      <alignment horizontal="center" vertical="center"/>
    </xf>
    <xf numFmtId="0" fontId="73" fillId="34" borderId="61" xfId="188" applyFont="1" applyFill="1" applyBorder="1" applyAlignment="1">
      <alignment horizontal="center" vertical="center" wrapText="1"/>
      <protection/>
    </xf>
    <xf numFmtId="0" fontId="73" fillId="34" borderId="51" xfId="188" applyFont="1" applyFill="1" applyBorder="1" applyAlignment="1">
      <alignment horizontal="center" vertical="center"/>
      <protection/>
    </xf>
    <xf numFmtId="0" fontId="67" fillId="0" borderId="24" xfId="188" applyFont="1" applyFill="1" applyBorder="1" applyAlignment="1">
      <alignment horizontal="left" vertical="center" wrapText="1"/>
      <protection/>
    </xf>
    <xf numFmtId="0" fontId="67" fillId="0" borderId="41" xfId="188" applyFont="1" applyFill="1" applyBorder="1" applyAlignment="1">
      <alignment horizontal="left" vertical="center" wrapText="1"/>
      <protection/>
    </xf>
    <xf numFmtId="0" fontId="67" fillId="0" borderId="66" xfId="188" applyFont="1" applyFill="1" applyBorder="1" applyAlignment="1">
      <alignment horizontal="left" vertical="center" wrapText="1"/>
      <protection/>
    </xf>
    <xf numFmtId="0" fontId="67" fillId="0" borderId="25" xfId="188" applyFont="1" applyFill="1" applyBorder="1" applyAlignment="1">
      <alignment horizontal="left" vertical="center" wrapText="1"/>
      <protection/>
    </xf>
    <xf numFmtId="0" fontId="85" fillId="34" borderId="56" xfId="188" applyFont="1" applyFill="1" applyBorder="1" applyAlignment="1">
      <alignment vertical="center"/>
      <protection/>
    </xf>
    <xf numFmtId="0" fontId="135" fillId="34" borderId="48" xfId="0" applyFont="1" applyFill="1" applyBorder="1" applyAlignment="1">
      <alignment vertical="center"/>
    </xf>
    <xf numFmtId="0" fontId="135" fillId="34" borderId="49" xfId="0" applyFont="1" applyFill="1" applyBorder="1" applyAlignment="1">
      <alignment vertical="center"/>
    </xf>
    <xf numFmtId="0" fontId="135" fillId="34" borderId="57" xfId="0" applyFont="1" applyFill="1" applyBorder="1" applyAlignment="1">
      <alignment vertical="center"/>
    </xf>
    <xf numFmtId="0" fontId="135" fillId="34" borderId="0" xfId="0" applyFont="1" applyFill="1" applyBorder="1" applyAlignment="1">
      <alignment vertical="center"/>
    </xf>
    <xf numFmtId="0" fontId="135" fillId="34" borderId="16" xfId="0" applyFont="1" applyFill="1" applyBorder="1" applyAlignment="1">
      <alignment vertical="center"/>
    </xf>
    <xf numFmtId="0" fontId="135" fillId="34" borderId="63" xfId="0" applyFont="1" applyFill="1" applyBorder="1" applyAlignment="1">
      <alignment vertical="center"/>
    </xf>
    <xf numFmtId="0" fontId="135" fillId="34" borderId="38" xfId="0" applyFont="1" applyFill="1" applyBorder="1" applyAlignment="1">
      <alignment vertical="center"/>
    </xf>
    <xf numFmtId="0" fontId="135" fillId="34" borderId="17" xfId="0" applyFont="1" applyFill="1" applyBorder="1" applyAlignment="1">
      <alignment vertical="center"/>
    </xf>
    <xf numFmtId="0" fontId="73" fillId="34" borderId="45" xfId="188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horizontal="center" vertical="center" wrapText="1"/>
      <protection/>
    </xf>
    <xf numFmtId="0" fontId="63" fillId="0" borderId="8" xfId="184" applyFont="1" applyFill="1" applyBorder="1" applyAlignment="1">
      <alignment horizontal="left" vertical="center" indent="1"/>
      <protection/>
    </xf>
    <xf numFmtId="0" fontId="63" fillId="0" borderId="24" xfId="184" applyFont="1" applyFill="1" applyBorder="1" applyAlignment="1">
      <alignment horizontal="left" vertical="center" indent="1"/>
      <protection/>
    </xf>
    <xf numFmtId="0" fontId="63" fillId="0" borderId="41" xfId="184" applyFont="1" applyFill="1" applyBorder="1" applyAlignment="1">
      <alignment horizontal="left" vertical="center" indent="1"/>
      <protection/>
    </xf>
    <xf numFmtId="0" fontId="79" fillId="34" borderId="48" xfId="184" applyFont="1" applyFill="1" applyBorder="1" applyAlignment="1">
      <alignment horizontal="center" vertical="center"/>
      <protection/>
    </xf>
    <xf numFmtId="0" fontId="79" fillId="34" borderId="51" xfId="184" applyFont="1" applyFill="1" applyBorder="1" applyAlignment="1">
      <alignment horizontal="center" vertical="center"/>
      <protection/>
    </xf>
    <xf numFmtId="0" fontId="79" fillId="34" borderId="50" xfId="184" applyFont="1" applyFill="1" applyBorder="1" applyAlignment="1">
      <alignment horizontal="center" vertical="center"/>
      <protection/>
    </xf>
    <xf numFmtId="0" fontId="79" fillId="34" borderId="68" xfId="184" applyFont="1" applyFill="1" applyBorder="1" applyAlignment="1">
      <alignment horizontal="center" vertical="center" wrapText="1"/>
      <protection/>
    </xf>
    <xf numFmtId="0" fontId="79" fillId="34" borderId="32" xfId="184" applyFont="1" applyFill="1" applyBorder="1" applyAlignment="1">
      <alignment horizontal="center" vertical="center" wrapText="1"/>
      <protection/>
    </xf>
    <xf numFmtId="0" fontId="79" fillId="34" borderId="14" xfId="184" applyFont="1" applyFill="1" applyBorder="1" applyAlignment="1">
      <alignment horizontal="center" vertical="center" wrapText="1"/>
      <protection/>
    </xf>
    <xf numFmtId="0" fontId="79" fillId="34" borderId="123" xfId="184" applyFont="1" applyFill="1" applyBorder="1" applyAlignment="1">
      <alignment horizontal="center" vertical="center" wrapText="1"/>
      <protection/>
    </xf>
    <xf numFmtId="0" fontId="79" fillId="34" borderId="121" xfId="184" applyFont="1" applyFill="1" applyBorder="1" applyAlignment="1">
      <alignment horizontal="center" vertical="center" wrapText="1"/>
      <protection/>
    </xf>
    <xf numFmtId="0" fontId="79" fillId="34" borderId="62" xfId="184" applyFont="1" applyFill="1" applyBorder="1" applyAlignment="1">
      <alignment horizontal="center" vertical="center" wrapText="1"/>
      <protection/>
    </xf>
    <xf numFmtId="0" fontId="79" fillId="34" borderId="8" xfId="184" applyFont="1" applyFill="1" applyBorder="1" applyAlignment="1">
      <alignment horizontal="center" vertical="center"/>
      <protection/>
    </xf>
    <xf numFmtId="0" fontId="79" fillId="34" borderId="24" xfId="184" applyFont="1" applyFill="1" applyBorder="1" applyAlignment="1">
      <alignment horizontal="center" vertical="center"/>
      <protection/>
    </xf>
    <xf numFmtId="0" fontId="79" fillId="34" borderId="58" xfId="184" applyFont="1" applyFill="1" applyBorder="1" applyAlignment="1">
      <alignment horizontal="center" vertical="center" wrapText="1"/>
      <protection/>
    </xf>
    <xf numFmtId="0" fontId="79" fillId="34" borderId="15" xfId="184" applyFont="1" applyFill="1" applyBorder="1" applyAlignment="1">
      <alignment horizontal="center" vertical="center" wrapText="1"/>
      <protection/>
    </xf>
    <xf numFmtId="0" fontId="79" fillId="34" borderId="60" xfId="184" applyFont="1" applyFill="1" applyBorder="1" applyAlignment="1">
      <alignment horizontal="center" vertical="center" wrapText="1"/>
      <protection/>
    </xf>
    <xf numFmtId="0" fontId="79" fillId="34" borderId="17" xfId="184" applyFont="1" applyFill="1" applyBorder="1" applyAlignment="1">
      <alignment horizontal="center" vertical="center" wrapText="1"/>
      <protection/>
    </xf>
    <xf numFmtId="0" fontId="79" fillId="34" borderId="31" xfId="0" applyFont="1" applyFill="1" applyBorder="1" applyAlignment="1">
      <alignment horizontal="center" vertical="center"/>
    </xf>
    <xf numFmtId="0" fontId="140" fillId="34" borderId="14" xfId="0" applyFont="1" applyFill="1" applyBorder="1" applyAlignment="1">
      <alignment vertical="center"/>
    </xf>
    <xf numFmtId="0" fontId="56" fillId="34" borderId="35" xfId="184" applyFont="1" applyFill="1" applyBorder="1" applyAlignment="1">
      <alignment horizontal="left" vertical="center" indent="1"/>
      <protection/>
    </xf>
    <xf numFmtId="0" fontId="56" fillId="34" borderId="36" xfId="184" applyFont="1" applyFill="1" applyBorder="1" applyAlignment="1">
      <alignment horizontal="left" vertical="center" indent="1"/>
      <protection/>
    </xf>
    <xf numFmtId="0" fontId="56" fillId="34" borderId="37" xfId="184" applyFont="1" applyFill="1" applyBorder="1" applyAlignment="1">
      <alignment horizontal="left" vertical="center" indent="1"/>
      <protection/>
    </xf>
    <xf numFmtId="0" fontId="64" fillId="34" borderId="35" xfId="184" applyFont="1" applyFill="1" applyBorder="1" applyAlignment="1">
      <alignment horizontal="left" vertical="center" indent="1"/>
      <protection/>
    </xf>
    <xf numFmtId="0" fontId="64" fillId="34" borderId="36" xfId="184" applyFont="1" applyFill="1" applyBorder="1" applyAlignment="1">
      <alignment horizontal="left" vertical="center" indent="1"/>
      <protection/>
    </xf>
    <xf numFmtId="0" fontId="64" fillId="34" borderId="37" xfId="184" applyFont="1" applyFill="1" applyBorder="1" applyAlignment="1">
      <alignment horizontal="left" vertical="center" indent="1"/>
      <protection/>
    </xf>
    <xf numFmtId="0" fontId="52" fillId="34" borderId="56" xfId="184" applyFont="1" applyFill="1" applyBorder="1" applyAlignment="1">
      <alignment horizontal="center"/>
      <protection/>
    </xf>
    <xf numFmtId="0" fontId="135" fillId="34" borderId="48" xfId="0" applyFont="1" applyFill="1" applyBorder="1" applyAlignment="1">
      <alignment/>
    </xf>
    <xf numFmtId="0" fontId="135" fillId="34" borderId="57" xfId="0" applyFont="1" applyFill="1" applyBorder="1" applyAlignment="1">
      <alignment/>
    </xf>
    <xf numFmtId="0" fontId="135" fillId="34" borderId="0" xfId="0" applyFont="1" applyFill="1" applyAlignment="1">
      <alignment/>
    </xf>
    <xf numFmtId="0" fontId="79" fillId="34" borderId="70" xfId="184" applyFont="1" applyFill="1" applyBorder="1" applyAlignment="1">
      <alignment horizontal="center" vertical="center"/>
      <protection/>
    </xf>
    <xf numFmtId="0" fontId="79" fillId="34" borderId="49" xfId="184" applyFont="1" applyFill="1" applyBorder="1" applyAlignment="1">
      <alignment horizontal="center" vertical="center"/>
      <protection/>
    </xf>
    <xf numFmtId="0" fontId="79" fillId="34" borderId="55" xfId="184" applyFont="1" applyFill="1" applyBorder="1" applyAlignment="1">
      <alignment horizontal="center" vertical="center"/>
      <protection/>
    </xf>
    <xf numFmtId="0" fontId="79" fillId="34" borderId="16" xfId="184" applyFont="1" applyFill="1" applyBorder="1" applyAlignment="1">
      <alignment horizontal="center" vertical="center"/>
      <protection/>
    </xf>
    <xf numFmtId="0" fontId="79" fillId="34" borderId="60" xfId="184" applyFont="1" applyFill="1" applyBorder="1" applyAlignment="1">
      <alignment horizontal="center" vertical="center"/>
      <protection/>
    </xf>
    <xf numFmtId="0" fontId="79" fillId="34" borderId="17" xfId="184" applyFont="1" applyFill="1" applyBorder="1" applyAlignment="1">
      <alignment horizontal="center" vertical="center"/>
      <protection/>
    </xf>
    <xf numFmtId="0" fontId="79" fillId="34" borderId="49" xfId="184" applyFont="1" applyFill="1" applyBorder="1" applyAlignment="1">
      <alignment/>
      <protection/>
    </xf>
    <xf numFmtId="0" fontId="79" fillId="34" borderId="16" xfId="184" applyFont="1" applyFill="1" applyBorder="1" applyAlignment="1">
      <alignment/>
      <protection/>
    </xf>
    <xf numFmtId="0" fontId="79" fillId="34" borderId="17" xfId="184" applyFont="1" applyFill="1" applyBorder="1" applyAlignment="1">
      <alignment/>
      <protection/>
    </xf>
    <xf numFmtId="0" fontId="79" fillId="34" borderId="70" xfId="184" applyFont="1" applyFill="1" applyBorder="1" applyAlignment="1">
      <alignment horizontal="center" vertical="center" wrapText="1"/>
      <protection/>
    </xf>
    <xf numFmtId="0" fontId="79" fillId="34" borderId="48" xfId="184" applyFont="1" applyFill="1" applyBorder="1" applyAlignment="1">
      <alignment/>
      <protection/>
    </xf>
    <xf numFmtId="0" fontId="79" fillId="34" borderId="55" xfId="184" applyFont="1" applyFill="1" applyBorder="1" applyAlignment="1">
      <alignment/>
      <protection/>
    </xf>
    <xf numFmtId="0" fontId="79" fillId="34" borderId="0" xfId="184" applyFont="1" applyFill="1" applyBorder="1" applyAlignment="1">
      <alignment/>
      <protection/>
    </xf>
    <xf numFmtId="0" fontId="79" fillId="34" borderId="60" xfId="184" applyFont="1" applyFill="1" applyBorder="1" applyAlignment="1">
      <alignment/>
      <protection/>
    </xf>
    <xf numFmtId="0" fontId="79" fillId="34" borderId="38" xfId="184" applyFont="1" applyFill="1" applyBorder="1" applyAlignment="1">
      <alignment/>
      <protection/>
    </xf>
    <xf numFmtId="0" fontId="63" fillId="0" borderId="8" xfId="184" applyFont="1" applyFill="1" applyBorder="1" applyAlignment="1">
      <alignment horizontal="left" vertical="center" indent="2"/>
      <protection/>
    </xf>
    <xf numFmtId="0" fontId="63" fillId="0" borderId="24" xfId="184" applyFont="1" applyFill="1" applyBorder="1" applyAlignment="1">
      <alignment horizontal="left" vertical="center" indent="2"/>
      <protection/>
    </xf>
    <xf numFmtId="0" fontId="63" fillId="0" borderId="41" xfId="184" applyFont="1" applyFill="1" applyBorder="1" applyAlignment="1">
      <alignment horizontal="left" vertical="center" indent="2"/>
      <protection/>
    </xf>
    <xf numFmtId="0" fontId="79" fillId="0" borderId="69" xfId="184" applyFont="1" applyFill="1" applyBorder="1" applyAlignment="1">
      <alignment horizontal="left" vertical="center"/>
      <protection/>
    </xf>
    <xf numFmtId="0" fontId="135" fillId="0" borderId="24" xfId="0" applyFont="1" applyBorder="1" applyAlignment="1">
      <alignment/>
    </xf>
    <xf numFmtId="0" fontId="135" fillId="0" borderId="54" xfId="0" applyFont="1" applyBorder="1" applyAlignment="1">
      <alignment/>
    </xf>
    <xf numFmtId="0" fontId="135" fillId="0" borderId="24" xfId="0" applyFont="1" applyFill="1" applyBorder="1" applyAlignment="1">
      <alignment/>
    </xf>
    <xf numFmtId="0" fontId="135" fillId="0" borderId="54" xfId="0" applyFont="1" applyFill="1" applyBorder="1" applyAlignment="1">
      <alignment/>
    </xf>
    <xf numFmtId="0" fontId="79" fillId="34" borderId="124" xfId="184" applyFont="1" applyFill="1" applyBorder="1" applyAlignment="1">
      <alignment horizontal="center" vertical="center" wrapText="1"/>
      <protection/>
    </xf>
    <xf numFmtId="0" fontId="79" fillId="34" borderId="30" xfId="184" applyFont="1" applyFill="1" applyBorder="1" applyAlignment="1">
      <alignment horizontal="center" vertical="center" wrapText="1"/>
      <protection/>
    </xf>
    <xf numFmtId="0" fontId="79" fillId="34" borderId="125" xfId="184" applyFont="1" applyFill="1" applyBorder="1" applyAlignment="1">
      <alignment horizontal="center" vertical="center" wrapText="1"/>
      <protection/>
    </xf>
    <xf numFmtId="0" fontId="63" fillId="0" borderId="8" xfId="184" applyFont="1" applyFill="1" applyBorder="1" applyAlignment="1">
      <alignment horizontal="left" vertical="center" wrapText="1" indent="2"/>
      <protection/>
    </xf>
    <xf numFmtId="0" fontId="63" fillId="0" borderId="24" xfId="184" applyFont="1" applyFill="1" applyBorder="1" applyAlignment="1">
      <alignment horizontal="left" vertical="center" wrapText="1" indent="2"/>
      <protection/>
    </xf>
    <xf numFmtId="0" fontId="63" fillId="0" borderId="41" xfId="184" applyFont="1" applyFill="1" applyBorder="1" applyAlignment="1">
      <alignment horizontal="left" vertical="center" wrapText="1" indent="2"/>
      <protection/>
    </xf>
    <xf numFmtId="0" fontId="124" fillId="34" borderId="35" xfId="184" applyFont="1" applyFill="1" applyBorder="1" applyAlignment="1">
      <alignment horizontal="left" vertical="center" indent="1"/>
      <protection/>
    </xf>
    <xf numFmtId="0" fontId="124" fillId="34" borderId="36" xfId="184" applyFont="1" applyFill="1" applyBorder="1" applyAlignment="1">
      <alignment horizontal="left" vertical="center" indent="1"/>
      <protection/>
    </xf>
    <xf numFmtId="0" fontId="124" fillId="34" borderId="37" xfId="184" applyFont="1" applyFill="1" applyBorder="1" applyAlignment="1">
      <alignment horizontal="left" vertical="center" indent="1"/>
      <protection/>
    </xf>
    <xf numFmtId="0" fontId="3" fillId="34" borderId="123" xfId="184" applyFont="1" applyFill="1" applyBorder="1" applyAlignment="1">
      <alignment horizontal="center" vertical="center" wrapText="1"/>
      <protection/>
    </xf>
    <xf numFmtId="0" fontId="3" fillId="34" borderId="121" xfId="184" applyFont="1" applyFill="1" applyBorder="1" applyAlignment="1">
      <alignment horizontal="center" vertical="center" wrapText="1"/>
      <protection/>
    </xf>
    <xf numFmtId="0" fontId="3" fillId="34" borderId="62" xfId="184" applyFont="1" applyFill="1" applyBorder="1" applyAlignment="1">
      <alignment horizontal="center" vertical="center" wrapText="1"/>
      <protection/>
    </xf>
    <xf numFmtId="0" fontId="3" fillId="34" borderId="31" xfId="184" applyFont="1" applyFill="1" applyBorder="1" applyAlignment="1">
      <alignment horizontal="center" vertical="center"/>
      <protection/>
    </xf>
    <xf numFmtId="0" fontId="140" fillId="34" borderId="32" xfId="0" applyFont="1" applyFill="1" applyBorder="1" applyAlignment="1">
      <alignment horizontal="center" vertical="center"/>
    </xf>
    <xf numFmtId="0" fontId="3" fillId="34" borderId="31" xfId="184" applyFont="1" applyFill="1" applyBorder="1" applyAlignment="1">
      <alignment horizontal="center" vertical="center" wrapText="1"/>
      <protection/>
    </xf>
    <xf numFmtId="0" fontId="3" fillId="34" borderId="61" xfId="184" applyFont="1" applyFill="1" applyBorder="1" applyAlignment="1">
      <alignment horizontal="center" vertical="center"/>
      <protection/>
    </xf>
    <xf numFmtId="0" fontId="3" fillId="34" borderId="51" xfId="184" applyFont="1" applyFill="1" applyBorder="1" applyAlignment="1">
      <alignment horizontal="center" vertical="center"/>
      <protection/>
    </xf>
    <xf numFmtId="0" fontId="3" fillId="34" borderId="70" xfId="184" applyFont="1" applyFill="1" applyBorder="1" applyAlignment="1">
      <alignment horizontal="center" vertical="center" wrapText="1"/>
      <protection/>
    </xf>
    <xf numFmtId="0" fontId="3" fillId="34" borderId="49" xfId="184" applyFont="1" applyFill="1" applyBorder="1" applyAlignment="1">
      <alignment horizontal="center" vertical="center" wrapText="1"/>
      <protection/>
    </xf>
    <xf numFmtId="0" fontId="3" fillId="34" borderId="55" xfId="184" applyFont="1" applyFill="1" applyBorder="1" applyAlignment="1">
      <alignment horizontal="center" vertical="center" wrapText="1"/>
      <protection/>
    </xf>
    <xf numFmtId="0" fontId="3" fillId="34" borderId="16" xfId="184" applyFont="1" applyFill="1" applyBorder="1" applyAlignment="1">
      <alignment horizontal="center" vertical="center" wrapText="1"/>
      <protection/>
    </xf>
    <xf numFmtId="0" fontId="3" fillId="34" borderId="60" xfId="184" applyFont="1" applyFill="1" applyBorder="1" applyAlignment="1">
      <alignment horizontal="center" vertical="center" wrapText="1"/>
      <protection/>
    </xf>
    <xf numFmtId="0" fontId="3" fillId="34" borderId="17" xfId="184" applyFont="1" applyFill="1" applyBorder="1" applyAlignment="1">
      <alignment horizontal="center" vertical="center" wrapText="1"/>
      <protection/>
    </xf>
    <xf numFmtId="0" fontId="3" fillId="34" borderId="68" xfId="184" applyFont="1" applyFill="1" applyBorder="1" applyAlignment="1">
      <alignment horizontal="center" vertical="center" wrapText="1"/>
      <protection/>
    </xf>
    <xf numFmtId="0" fontId="3" fillId="34" borderId="32" xfId="184" applyFont="1" applyFill="1" applyBorder="1" applyAlignment="1">
      <alignment/>
      <protection/>
    </xf>
    <xf numFmtId="0" fontId="3" fillId="34" borderId="14" xfId="184" applyFont="1" applyFill="1" applyBorder="1" applyAlignment="1">
      <alignment/>
      <protection/>
    </xf>
    <xf numFmtId="0" fontId="3" fillId="34" borderId="32" xfId="184" applyFont="1" applyFill="1" applyBorder="1" applyAlignment="1">
      <alignment horizontal="center" vertical="center" wrapText="1"/>
      <protection/>
    </xf>
    <xf numFmtId="0" fontId="3" fillId="34" borderId="14" xfId="184" applyFont="1" applyFill="1" applyBorder="1" applyAlignment="1">
      <alignment horizontal="center" vertical="center" wrapText="1"/>
      <protection/>
    </xf>
    <xf numFmtId="0" fontId="53" fillId="34" borderId="70" xfId="200" applyFont="1" applyFill="1" applyBorder="1" applyAlignment="1">
      <alignment horizontal="center" vertical="center" wrapText="1"/>
      <protection/>
    </xf>
    <xf numFmtId="0" fontId="53" fillId="34" borderId="14" xfId="200" applyFont="1" applyFill="1" applyBorder="1" applyAlignment="1">
      <alignment horizontal="center" vertical="center" wrapText="1"/>
      <protection/>
    </xf>
    <xf numFmtId="0" fontId="53" fillId="34" borderId="68" xfId="200" applyFont="1" applyFill="1" applyBorder="1" applyAlignment="1" quotePrefix="1">
      <alignment horizontal="center" vertical="center" wrapText="1"/>
      <protection/>
    </xf>
    <xf numFmtId="0" fontId="53" fillId="34" borderId="14" xfId="200" applyFont="1" applyFill="1" applyBorder="1" applyAlignment="1" quotePrefix="1">
      <alignment horizontal="center" vertical="center" wrapText="1"/>
      <protection/>
    </xf>
    <xf numFmtId="0" fontId="53" fillId="34" borderId="68" xfId="200" applyFont="1" applyFill="1" applyBorder="1" applyAlignment="1">
      <alignment horizontal="center" vertical="center" wrapText="1"/>
      <protection/>
    </xf>
    <xf numFmtId="0" fontId="63" fillId="0" borderId="0" xfId="200" applyFont="1" applyFill="1" applyBorder="1" applyAlignment="1">
      <alignment horizontal="center" vertical="center"/>
      <protection/>
    </xf>
    <xf numFmtId="0" fontId="53" fillId="34" borderId="61" xfId="200" applyFont="1" applyFill="1" applyBorder="1" applyAlignment="1">
      <alignment horizontal="center" vertical="center" wrapText="1"/>
      <protection/>
    </xf>
    <xf numFmtId="0" fontId="53" fillId="34" borderId="50" xfId="200" applyFont="1" applyFill="1" applyBorder="1" applyAlignment="1">
      <alignment horizontal="center" vertical="center" wrapText="1"/>
      <protection/>
    </xf>
    <xf numFmtId="0" fontId="63" fillId="34" borderId="56" xfId="200" applyFont="1" applyFill="1" applyBorder="1" applyAlignment="1">
      <alignment horizontal="center" vertical="center"/>
      <protection/>
    </xf>
    <xf numFmtId="0" fontId="63" fillId="34" borderId="48" xfId="200" applyFont="1" applyFill="1" applyBorder="1" applyAlignment="1">
      <alignment horizontal="center" vertical="center"/>
      <protection/>
    </xf>
    <xf numFmtId="0" fontId="63" fillId="34" borderId="49" xfId="200" applyFont="1" applyFill="1" applyBorder="1" applyAlignment="1">
      <alignment horizontal="center" vertical="center"/>
      <protection/>
    </xf>
    <xf numFmtId="0" fontId="63" fillId="34" borderId="57" xfId="200" applyFont="1" applyFill="1" applyBorder="1" applyAlignment="1">
      <alignment horizontal="center" vertical="center"/>
      <protection/>
    </xf>
    <xf numFmtId="0" fontId="63" fillId="34" borderId="0" xfId="200" applyFont="1" applyFill="1" applyBorder="1" applyAlignment="1">
      <alignment horizontal="center" vertical="center"/>
      <protection/>
    </xf>
    <xf numFmtId="0" fontId="63" fillId="34" borderId="16" xfId="200" applyFont="1" applyFill="1" applyBorder="1" applyAlignment="1">
      <alignment horizontal="center" vertical="center"/>
      <protection/>
    </xf>
    <xf numFmtId="0" fontId="63" fillId="34" borderId="63" xfId="200" applyFont="1" applyFill="1" applyBorder="1" applyAlignment="1">
      <alignment horizontal="center" vertical="center"/>
      <protection/>
    </xf>
    <xf numFmtId="0" fontId="63" fillId="34" borderId="38" xfId="200" applyFont="1" applyFill="1" applyBorder="1" applyAlignment="1">
      <alignment horizontal="center" vertical="center"/>
      <protection/>
    </xf>
    <xf numFmtId="0" fontId="63" fillId="34" borderId="17" xfId="200" applyFont="1" applyFill="1" applyBorder="1" applyAlignment="1">
      <alignment horizontal="center" vertical="center"/>
      <protection/>
    </xf>
    <xf numFmtId="0" fontId="53" fillId="0" borderId="7" xfId="200" applyFont="1" applyFill="1" applyBorder="1" applyAlignment="1">
      <alignment horizontal="left" vertical="center" wrapText="1"/>
      <protection/>
    </xf>
    <xf numFmtId="0" fontId="53" fillId="0" borderId="46" xfId="200" applyFont="1" applyFill="1" applyBorder="1" applyAlignment="1">
      <alignment horizontal="left" vertical="center" wrapText="1"/>
      <protection/>
    </xf>
    <xf numFmtId="0" fontId="53" fillId="35" borderId="7" xfId="200" applyFont="1" applyFill="1" applyBorder="1" applyAlignment="1">
      <alignment horizontal="left" vertical="center" wrapText="1" indent="1"/>
      <protection/>
    </xf>
    <xf numFmtId="0" fontId="53" fillId="35" borderId="7" xfId="200" applyFont="1" applyFill="1" applyBorder="1" applyAlignment="1">
      <alignment horizontal="left" vertical="center" wrapText="1" indent="4"/>
      <protection/>
    </xf>
    <xf numFmtId="0" fontId="53" fillId="35" borderId="7" xfId="200" applyFont="1" applyFill="1" applyBorder="1" applyAlignment="1">
      <alignment horizontal="left" vertical="center" wrapText="1"/>
      <protection/>
    </xf>
    <xf numFmtId="0" fontId="53" fillId="34" borderId="123" xfId="200" applyFont="1" applyFill="1" applyBorder="1" applyAlignment="1">
      <alignment horizontal="center" vertical="center" wrapText="1"/>
      <protection/>
    </xf>
    <xf numFmtId="0" fontId="53" fillId="34" borderId="62" xfId="200" applyFont="1" applyFill="1" applyBorder="1" applyAlignment="1">
      <alignment horizontal="center" vertical="center" wrapText="1"/>
      <protection/>
    </xf>
    <xf numFmtId="0" fontId="53" fillId="34" borderId="51" xfId="200" applyFont="1" applyFill="1" applyBorder="1" applyAlignment="1">
      <alignment horizontal="center" vertical="center" wrapText="1"/>
      <protection/>
    </xf>
    <xf numFmtId="0" fontId="53" fillId="35" borderId="13" xfId="200" applyFont="1" applyFill="1" applyBorder="1" applyAlignment="1">
      <alignment horizontal="left" vertical="center" wrapText="1"/>
      <protection/>
    </xf>
    <xf numFmtId="0" fontId="71" fillId="34" borderId="70" xfId="174" applyFont="1" applyFill="1" applyBorder="1" applyAlignment="1">
      <alignment horizontal="center" vertical="center"/>
      <protection/>
    </xf>
    <xf numFmtId="0" fontId="71" fillId="34" borderId="124" xfId="174" applyFont="1" applyFill="1" applyBorder="1" applyAlignment="1">
      <alignment horizontal="center" vertical="center"/>
      <protection/>
    </xf>
    <xf numFmtId="0" fontId="52" fillId="34" borderId="56" xfId="174" applyFont="1" applyFill="1" applyBorder="1" applyAlignment="1">
      <alignment horizontal="center"/>
      <protection/>
    </xf>
    <xf numFmtId="0" fontId="52" fillId="34" borderId="57" xfId="174" applyFont="1" applyFill="1" applyBorder="1" applyAlignment="1">
      <alignment horizontal="center"/>
      <protection/>
    </xf>
    <xf numFmtId="0" fontId="52" fillId="34" borderId="63" xfId="174" applyFont="1" applyFill="1" applyBorder="1" applyAlignment="1">
      <alignment horizontal="center"/>
      <protection/>
    </xf>
    <xf numFmtId="0" fontId="71" fillId="34" borderId="45" xfId="174" applyFont="1" applyFill="1" applyBorder="1" applyAlignment="1">
      <alignment horizontal="center" vertical="center"/>
      <protection/>
    </xf>
    <xf numFmtId="0" fontId="71" fillId="34" borderId="68" xfId="174" applyFont="1" applyFill="1" applyBorder="1" applyAlignment="1">
      <alignment horizontal="center" vertical="center" wrapText="1"/>
      <protection/>
    </xf>
    <xf numFmtId="0" fontId="71" fillId="34" borderId="14" xfId="174" applyFont="1" applyFill="1" applyBorder="1" applyAlignment="1">
      <alignment horizontal="center" vertical="center"/>
      <protection/>
    </xf>
    <xf numFmtId="0" fontId="71" fillId="34" borderId="14" xfId="174" applyFont="1" applyFill="1" applyBorder="1" applyAlignment="1">
      <alignment horizontal="center" vertical="center" wrapText="1"/>
      <protection/>
    </xf>
    <xf numFmtId="0" fontId="71" fillId="34" borderId="61" xfId="0" applyFont="1" applyFill="1" applyBorder="1" applyAlignment="1">
      <alignment horizontal="center" vertical="center"/>
    </xf>
    <xf numFmtId="0" fontId="139" fillId="34" borderId="51" xfId="0" applyFont="1" applyFill="1" applyBorder="1" applyAlignment="1">
      <alignment horizontal="center" vertical="center"/>
    </xf>
    <xf numFmtId="0" fontId="71" fillId="34" borderId="70" xfId="174" applyFont="1" applyFill="1" applyBorder="1" applyAlignment="1">
      <alignment horizontal="left" vertical="center" wrapText="1" indent="3"/>
      <protection/>
    </xf>
    <xf numFmtId="0" fontId="71" fillId="34" borderId="48" xfId="174" applyFont="1" applyFill="1" applyBorder="1" applyAlignment="1">
      <alignment horizontal="left" vertical="center" wrapText="1" indent="3"/>
      <protection/>
    </xf>
    <xf numFmtId="0" fontId="71" fillId="34" borderId="49" xfId="174" applyFont="1" applyFill="1" applyBorder="1" applyAlignment="1">
      <alignment horizontal="left" vertical="center" wrapText="1" indent="3"/>
      <protection/>
    </xf>
    <xf numFmtId="0" fontId="32" fillId="35" borderId="32" xfId="176" applyFont="1" applyFill="1" applyBorder="1" applyAlignment="1">
      <alignment horizontal="center" vertical="center"/>
      <protection/>
    </xf>
    <xf numFmtId="0" fontId="108" fillId="35" borderId="32" xfId="176" applyFont="1" applyFill="1" applyBorder="1" applyAlignment="1">
      <alignment horizontal="left" vertical="center" indent="1"/>
      <protection/>
    </xf>
    <xf numFmtId="49" fontId="33" fillId="35" borderId="7" xfId="221" applyNumberFormat="1" applyFont="1" applyFill="1" applyBorder="1" applyAlignment="1">
      <alignment horizontal="left" vertical="center" wrapText="1" indent="1"/>
      <protection/>
    </xf>
    <xf numFmtId="0" fontId="6" fillId="35" borderId="7" xfId="221" applyFont="1" applyFill="1" applyBorder="1" applyAlignment="1">
      <alignment horizontal="left" vertical="center" wrapText="1" indent="3"/>
      <protection/>
    </xf>
    <xf numFmtId="0" fontId="6" fillId="35" borderId="105" xfId="221" applyFont="1" applyFill="1" applyBorder="1" applyAlignment="1">
      <alignment horizontal="right" vertical="top" wrapText="1"/>
      <protection/>
    </xf>
    <xf numFmtId="0" fontId="31" fillId="35" borderId="13" xfId="0" applyFont="1" applyFill="1" applyBorder="1" applyAlignment="1">
      <alignment horizontal="left" vertical="center"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10" fontId="52" fillId="35" borderId="106" xfId="212" applyNumberFormat="1" applyFont="1" applyFill="1" applyBorder="1" applyAlignment="1" applyProtection="1">
      <alignment horizontal="center" vertical="center" wrapText="1"/>
      <protection locked="0"/>
    </xf>
    <xf numFmtId="0" fontId="49" fillId="35" borderId="20" xfId="0" applyFont="1" applyFill="1" applyBorder="1" applyAlignment="1">
      <alignment/>
    </xf>
    <xf numFmtId="0" fontId="49" fillId="35" borderId="20" xfId="0" applyFont="1" applyFill="1" applyBorder="1" applyAlignment="1">
      <alignment wrapText="1"/>
    </xf>
    <xf numFmtId="0" fontId="49" fillId="35" borderId="93" xfId="0" applyFont="1" applyFill="1" applyBorder="1" applyAlignment="1">
      <alignment/>
    </xf>
    <xf numFmtId="0" fontId="79" fillId="34" borderId="16" xfId="184" applyFont="1" applyFill="1" applyBorder="1" applyAlignment="1">
      <alignment horizontal="center" vertical="center" wrapText="1"/>
      <protection/>
    </xf>
  </cellXfs>
  <cellStyles count="22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20% - Énfasis1" xfId="39"/>
    <cellStyle name="20% - Énfasis2" xfId="40"/>
    <cellStyle name="20% - Énfasis3" xfId="41"/>
    <cellStyle name="20% - Énfasis4" xfId="42"/>
    <cellStyle name="20% - Énfasis5" xfId="43"/>
    <cellStyle name="20% - Énfasis6" xfId="44"/>
    <cellStyle name="40% - 1. jelölőszín" xfId="45"/>
    <cellStyle name="40% - 1. jelölőszín 2" xfId="46"/>
    <cellStyle name="40% - 1. jelölőszín_20130128_ITS on reporting_Annex I_CA" xfId="47"/>
    <cellStyle name="40% - 2. jelölőszín" xfId="48"/>
    <cellStyle name="40% - 2. jelölőszín 2" xfId="49"/>
    <cellStyle name="40% - 2. jelölőszín_20130128_ITS on reporting_Annex I_CA" xfId="50"/>
    <cellStyle name="40% - 3. jelölőszín" xfId="51"/>
    <cellStyle name="40% - 3. jelölőszín 2" xfId="52"/>
    <cellStyle name="40% - 3. jelölőszín_20130128_ITS on reporting_Annex I_CA" xfId="53"/>
    <cellStyle name="40% - 4. jelölőszín" xfId="54"/>
    <cellStyle name="40% - 4. jelölőszín 2" xfId="55"/>
    <cellStyle name="40% - 4. jelölőszín_20130128_ITS on reporting_Annex I_CA" xfId="56"/>
    <cellStyle name="40% - 5. jelölőszín" xfId="57"/>
    <cellStyle name="40% - 5. jelölőszín 2" xfId="58"/>
    <cellStyle name="40% - 5. jelölőszín_20130128_ITS on reporting_Annex I_CA" xfId="59"/>
    <cellStyle name="40% - 6. jelölőszín" xfId="60"/>
    <cellStyle name="40% - 6. jelölőszín 2" xfId="61"/>
    <cellStyle name="40% - 6. jelölőszín_20130128_ITS on reporting_Annex I_CA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60% - 1. jelölőszín" xfId="75"/>
    <cellStyle name="60% - 2. jelölőszín" xfId="76"/>
    <cellStyle name="60% - 3. jelölőszín" xfId="77"/>
    <cellStyle name="60% - 4. jelölőszín" xfId="78"/>
    <cellStyle name="60% - 5. jelölőszín" xfId="79"/>
    <cellStyle name="60% - 6. jelölőszín" xfId="80"/>
    <cellStyle name="60% - Accent1 2" xfId="81"/>
    <cellStyle name="60% - Accent2 2" xfId="82"/>
    <cellStyle name="60% - Accent3 2" xfId="83"/>
    <cellStyle name="60% - Accent4 2" xfId="84"/>
    <cellStyle name="60% - Accent5 2" xfId="85"/>
    <cellStyle name="60% - Accent6 2" xfId="86"/>
    <cellStyle name="60% - Énfasis1" xfId="87"/>
    <cellStyle name="60% - Énfasis2" xfId="88"/>
    <cellStyle name="60% - Énfasis3" xfId="89"/>
    <cellStyle name="60% - Énfasis4" xfId="90"/>
    <cellStyle name="60% - Énfasis5" xfId="91"/>
    <cellStyle name="60% - Énfasis6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Bad 2" xfId="105"/>
    <cellStyle name="Bevitel" xfId="106"/>
    <cellStyle name="Buena" xfId="107"/>
    <cellStyle name="Calculation" xfId="108"/>
    <cellStyle name="Calculation 2" xfId="109"/>
    <cellStyle name="Cálculo" xfId="110"/>
    <cellStyle name="Celda de comprobación" xfId="111"/>
    <cellStyle name="Celda vinculada" xfId="112"/>
    <cellStyle name="Check Cell 2" xfId="113"/>
    <cellStyle name="Cím" xfId="114"/>
    <cellStyle name="Címsor 1" xfId="115"/>
    <cellStyle name="Címsor 2" xfId="116"/>
    <cellStyle name="Címsor 3" xfId="117"/>
    <cellStyle name="Címsor 4" xfId="118"/>
    <cellStyle name="Comma" xfId="119"/>
    <cellStyle name="Comma [0]" xfId="120"/>
    <cellStyle name="Currency" xfId="121"/>
    <cellStyle name="Currency [0]" xfId="122"/>
    <cellStyle name="Ellenőrzőcella" xfId="123"/>
    <cellStyle name="Encabezado 4" xfId="124"/>
    <cellStyle name="Énfasis1" xfId="125"/>
    <cellStyle name="Énfasis2" xfId="126"/>
    <cellStyle name="Énfasis3" xfId="127"/>
    <cellStyle name="Énfasis4" xfId="128"/>
    <cellStyle name="Énfasis5" xfId="129"/>
    <cellStyle name="Énfasis6" xfId="130"/>
    <cellStyle name="Entrada" xfId="131"/>
    <cellStyle name="Explanatory Text" xfId="132"/>
    <cellStyle name="Explanatory Text 2" xfId="133"/>
    <cellStyle name="Figyelmeztetés" xfId="134"/>
    <cellStyle name="Good 2" xfId="135"/>
    <cellStyle name="greyed" xfId="136"/>
    <cellStyle name="Heading 1 2" xfId="137"/>
    <cellStyle name="Heading 2 2" xfId="138"/>
    <cellStyle name="Heading 3 2" xfId="139"/>
    <cellStyle name="Heading 4 2" xfId="140"/>
    <cellStyle name="highlightExposure" xfId="141"/>
    <cellStyle name="highlightText" xfId="142"/>
    <cellStyle name="Hipervínculo 2" xfId="143"/>
    <cellStyle name="Hivatkozott cella" xfId="144"/>
    <cellStyle name="Hyperlink 2" xfId="145"/>
    <cellStyle name="Hyperlink 3" xfId="146"/>
    <cellStyle name="Hyperlink 3 2" xfId="147"/>
    <cellStyle name="Hyperlink_20090914_1805 Meneau_COREP ON COREP amendments (GSD) + FR" xfId="148"/>
    <cellStyle name="Hyperlink_20110211_REP-2010-17-(GL04-rev3-CRD-3)_Subgroup on Reporting Version" xfId="149"/>
    <cellStyle name="Incorrecto" xfId="150"/>
    <cellStyle name="Input" xfId="151"/>
    <cellStyle name="Input 2" xfId="152"/>
    <cellStyle name="inputExposure" xfId="153"/>
    <cellStyle name="Jegyzet" xfId="154"/>
    <cellStyle name="Jelölőszín (1)" xfId="155"/>
    <cellStyle name="Jelölőszín (2)" xfId="156"/>
    <cellStyle name="Jelölőszín (3)" xfId="157"/>
    <cellStyle name="Jelölőszín (4)" xfId="158"/>
    <cellStyle name="Jelölőszín (5)" xfId="159"/>
    <cellStyle name="Jelölőszín (6)" xfId="160"/>
    <cellStyle name="Jó" xfId="161"/>
    <cellStyle name="Kimenet" xfId="162"/>
    <cellStyle name="Lien hypertexte 2" xfId="163"/>
    <cellStyle name="Lien hypertexte 3" xfId="164"/>
    <cellStyle name="Linked Cell 2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" xfId="172"/>
    <cellStyle name="Neutral 2" xfId="173"/>
    <cellStyle name="Normal 2" xfId="174"/>
    <cellStyle name="Normal 2 2" xfId="175"/>
    <cellStyle name="Normal 2 2 2" xfId="176"/>
    <cellStyle name="Normal 2 2 3" xfId="177"/>
    <cellStyle name="Normal 2 2 3 2" xfId="178"/>
    <cellStyle name="Normal 2 2_COREP GL04rev3" xfId="179"/>
    <cellStyle name="Normal 2 3" xfId="180"/>
    <cellStyle name="Normal 2 5" xfId="181"/>
    <cellStyle name="Normal 2_~0149226" xfId="182"/>
    <cellStyle name="Normal 3" xfId="183"/>
    <cellStyle name="Normal 3 2" xfId="184"/>
    <cellStyle name="Normal 3 3" xfId="185"/>
    <cellStyle name="Normal 3 4" xfId="186"/>
    <cellStyle name="Normal 3_~1520012" xfId="187"/>
    <cellStyle name="Normal 4" xfId="188"/>
    <cellStyle name="Normal 5" xfId="189"/>
    <cellStyle name="Normal 5 2" xfId="190"/>
    <cellStyle name="Normal 5_20130128_ITS on reporting_Annex I_CA" xfId="191"/>
    <cellStyle name="Normal 6" xfId="192"/>
    <cellStyle name="Normal 7" xfId="193"/>
    <cellStyle name="Normal 7 2" xfId="194"/>
    <cellStyle name="Normal 8" xfId="195"/>
    <cellStyle name="Normal_03 STA 2" xfId="196"/>
    <cellStyle name="Normal_03 STA 3" xfId="197"/>
    <cellStyle name="Normal_08 IRB EQU 1" xfId="198"/>
    <cellStyle name="Normal_08 IRB EQU 1 2 2" xfId="199"/>
    <cellStyle name="Normal_17 MKR IM 2 2" xfId="200"/>
    <cellStyle name="Normal_19 OPR LOSS" xfId="201"/>
    <cellStyle name="Normal_20 OPR" xfId="202"/>
    <cellStyle name="Normal_23 OTH 3 AFF 2" xfId="203"/>
    <cellStyle name="Normal_CR EQU IRB sent to COREP ON for BTS 25 05 2011" xfId="204"/>
    <cellStyle name="Normal_MKR - Market risks 2" xfId="205"/>
    <cellStyle name="Normale_2011 04 14 Templates for stress test_bcl" xfId="206"/>
    <cellStyle name="Notas" xfId="207"/>
    <cellStyle name="Note 2" xfId="208"/>
    <cellStyle name="Összesen" xfId="209"/>
    <cellStyle name="Output" xfId="210"/>
    <cellStyle name="Output 2" xfId="211"/>
    <cellStyle name="Percent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tandard_20100129_1559 Jentsch_COREP ON 20100129 COREP preliminary proposal_CR SA 2" xfId="225"/>
    <cellStyle name="Standard_GL04_CR_December 2007" xfId="226"/>
    <cellStyle name="Standard_GL04_MKR_December 2007 2" xfId="227"/>
    <cellStyle name="Számítás" xfId="228"/>
    <cellStyle name="Texto de advertencia" xfId="229"/>
    <cellStyle name="Texto explicativo" xfId="230"/>
    <cellStyle name="Title 2" xfId="231"/>
    <cellStyle name="Título" xfId="232"/>
    <cellStyle name="Título 1" xfId="233"/>
    <cellStyle name="Título 2" xfId="234"/>
    <cellStyle name="Título 3" xfId="235"/>
    <cellStyle name="Título_20091015 DE_Proposed amendments to CR SEC_MKR" xfId="236"/>
    <cellStyle name="Total" xfId="237"/>
    <cellStyle name="Total 2" xfId="238"/>
    <cellStyle name="Warning Text" xfId="239"/>
    <cellStyle name="Warning Text 2" xfId="240"/>
  </cellStyles>
  <dxfs count="7">
    <dxf>
      <font>
        <strike/>
        <color indexed="57"/>
      </font>
    </dxf>
    <dxf>
      <font>
        <strike/>
        <color rgb="FF339966"/>
      </font>
    </dxf>
    <dxf>
      <font>
        <strike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lor rgb="FF339966"/>
      </font>
      <border/>
    </dxf>
    <dxf>
      <font>
        <strike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zoomScalePageLayoutView="80" workbookViewId="0" topLeftCell="A1">
      <selection activeCell="D28" sqref="D28"/>
    </sheetView>
  </sheetViews>
  <sheetFormatPr defaultColWidth="5.140625" defaultRowHeight="15"/>
  <cols>
    <col min="1" max="1" width="5.140625" style="270" customWidth="1"/>
    <col min="2" max="2" width="10.57421875" style="270" customWidth="1"/>
    <col min="3" max="3" width="10.7109375" style="270" customWidth="1"/>
    <col min="4" max="4" width="138.28125" style="270" customWidth="1"/>
    <col min="5" max="5" width="13.7109375" style="270" bestFit="1" customWidth="1"/>
    <col min="6" max="16384" width="5.140625" style="270" customWidth="1"/>
  </cols>
  <sheetData>
    <row r="2" s="1608" customFormat="1" ht="12.75">
      <c r="B2" s="1609" t="s">
        <v>1363</v>
      </c>
    </row>
    <row r="4" spans="2:5" ht="15">
      <c r="B4" s="1771" t="s">
        <v>1055</v>
      </c>
      <c r="C4" s="1772"/>
      <c r="D4" s="1773"/>
      <c r="E4" s="1774"/>
    </row>
    <row r="5" spans="2:5" ht="25.5" customHeight="1">
      <c r="B5" s="1594" t="s">
        <v>1229</v>
      </c>
      <c r="C5" s="1594" t="s">
        <v>1267</v>
      </c>
      <c r="D5" s="1595" t="s">
        <v>1087</v>
      </c>
      <c r="E5" s="1594" t="s">
        <v>1269</v>
      </c>
    </row>
    <row r="6" spans="2:5" ht="13.5" customHeight="1">
      <c r="B6" s="1620"/>
      <c r="C6" s="1620"/>
      <c r="D6" s="1621" t="s">
        <v>1084</v>
      </c>
      <c r="E6" s="1596" t="s">
        <v>1056</v>
      </c>
    </row>
    <row r="7" spans="2:5" ht="13.5" customHeight="1">
      <c r="B7" s="271">
        <v>1</v>
      </c>
      <c r="C7" s="271" t="s">
        <v>1268</v>
      </c>
      <c r="D7" s="272" t="s">
        <v>41</v>
      </c>
      <c r="E7" s="273" t="s">
        <v>1057</v>
      </c>
    </row>
    <row r="8" spans="2:5" ht="13.5" customHeight="1">
      <c r="B8" s="274">
        <v>2</v>
      </c>
      <c r="C8" s="274" t="s">
        <v>1270</v>
      </c>
      <c r="D8" s="275" t="s">
        <v>700</v>
      </c>
      <c r="E8" s="276" t="s">
        <v>1058</v>
      </c>
    </row>
    <row r="9" spans="2:5" ht="13.5" customHeight="1">
      <c r="B9" s="274">
        <v>3</v>
      </c>
      <c r="C9" s="274" t="s">
        <v>1271</v>
      </c>
      <c r="D9" s="275" t="s">
        <v>1059</v>
      </c>
      <c r="E9" s="276" t="s">
        <v>1060</v>
      </c>
    </row>
    <row r="10" spans="2:5" ht="13.5" customHeight="1">
      <c r="B10" s="274">
        <v>4</v>
      </c>
      <c r="C10" s="274" t="s">
        <v>1272</v>
      </c>
      <c r="D10" s="275" t="s">
        <v>639</v>
      </c>
      <c r="E10" s="276" t="s">
        <v>1061</v>
      </c>
    </row>
    <row r="11" spans="2:5" ht="13.5" customHeight="1">
      <c r="B11" s="1620"/>
      <c r="C11" s="1620"/>
      <c r="D11" s="1621" t="s">
        <v>1062</v>
      </c>
      <c r="E11" s="1596" t="s">
        <v>1063</v>
      </c>
    </row>
    <row r="12" spans="2:5" ht="13.5" customHeight="1">
      <c r="B12" s="274">
        <v>5.1</v>
      </c>
      <c r="C12" s="274" t="s">
        <v>1273</v>
      </c>
      <c r="D12" s="277" t="s">
        <v>1062</v>
      </c>
      <c r="E12" s="276" t="s">
        <v>1064</v>
      </c>
    </row>
    <row r="13" spans="2:5" ht="13.5" customHeight="1">
      <c r="B13" s="274">
        <v>5.2</v>
      </c>
      <c r="C13" s="274" t="s">
        <v>1274</v>
      </c>
      <c r="D13" s="277" t="s">
        <v>1065</v>
      </c>
      <c r="E13" s="276" t="s">
        <v>1066</v>
      </c>
    </row>
    <row r="14" spans="2:5" ht="13.5" customHeight="1">
      <c r="B14" s="1620"/>
      <c r="C14" s="1620"/>
      <c r="D14" s="1621" t="s">
        <v>1067</v>
      </c>
      <c r="E14" s="1596" t="s">
        <v>1068</v>
      </c>
    </row>
    <row r="15" spans="2:5" ht="13.5" customHeight="1">
      <c r="B15" s="1705">
        <v>6.1</v>
      </c>
      <c r="C15" s="1705" t="s">
        <v>1410</v>
      </c>
      <c r="D15" s="1706" t="s">
        <v>1415</v>
      </c>
      <c r="E15" s="1706" t="s">
        <v>1411</v>
      </c>
    </row>
    <row r="16" spans="2:5" ht="13.5" customHeight="1">
      <c r="B16" s="1705">
        <v>6.2</v>
      </c>
      <c r="C16" s="1705" t="s">
        <v>1416</v>
      </c>
      <c r="D16" s="1706" t="s">
        <v>1417</v>
      </c>
      <c r="E16" s="1706" t="s">
        <v>1068</v>
      </c>
    </row>
    <row r="17" spans="2:5" ht="13.5" customHeight="1">
      <c r="B17" s="1620"/>
      <c r="C17" s="1620"/>
      <c r="D17" s="1621" t="s">
        <v>1086</v>
      </c>
      <c r="E17" s="1596" t="s">
        <v>1069</v>
      </c>
    </row>
    <row r="18" spans="2:11" ht="13.5" customHeight="1">
      <c r="B18" s="278">
        <v>7</v>
      </c>
      <c r="C18" s="278" t="s">
        <v>1308</v>
      </c>
      <c r="D18" s="276" t="s">
        <v>586</v>
      </c>
      <c r="E18" s="276" t="s">
        <v>515</v>
      </c>
      <c r="K18" s="281"/>
    </row>
    <row r="19" spans="2:5" ht="13.5" customHeight="1">
      <c r="B19" s="278"/>
      <c r="C19" s="278"/>
      <c r="D19" s="276" t="s">
        <v>629</v>
      </c>
      <c r="E19" s="276" t="s">
        <v>483</v>
      </c>
    </row>
    <row r="20" spans="2:5" ht="13.5" customHeight="1">
      <c r="B20" s="278">
        <v>8.1</v>
      </c>
      <c r="C20" s="278" t="s">
        <v>1309</v>
      </c>
      <c r="D20" s="277" t="s">
        <v>629</v>
      </c>
      <c r="E20" s="276" t="s">
        <v>628</v>
      </c>
    </row>
    <row r="21" spans="2:5" ht="13.5" customHeight="1">
      <c r="B21" s="278">
        <v>8.2</v>
      </c>
      <c r="C21" s="278" t="s">
        <v>1310</v>
      </c>
      <c r="D21" s="277" t="s">
        <v>1070</v>
      </c>
      <c r="E21" s="276" t="s">
        <v>665</v>
      </c>
    </row>
    <row r="22" spans="2:5" ht="13.5" customHeight="1">
      <c r="B22" s="278"/>
      <c r="C22" s="278"/>
      <c r="D22" s="276" t="s">
        <v>1071</v>
      </c>
      <c r="E22" s="276" t="s">
        <v>1072</v>
      </c>
    </row>
    <row r="23" spans="2:5" ht="13.5" customHeight="1">
      <c r="B23" s="274">
        <v>9.1</v>
      </c>
      <c r="C23" s="274" t="s">
        <v>1311</v>
      </c>
      <c r="D23" s="277" t="s">
        <v>666</v>
      </c>
      <c r="E23" s="276" t="s">
        <v>1073</v>
      </c>
    </row>
    <row r="24" spans="2:5" ht="13.5" customHeight="1">
      <c r="B24" s="274">
        <v>9.2</v>
      </c>
      <c r="C24" s="274" t="s">
        <v>1312</v>
      </c>
      <c r="D24" s="277" t="s">
        <v>682</v>
      </c>
      <c r="E24" s="276" t="s">
        <v>1074</v>
      </c>
    </row>
    <row r="25" spans="2:5" ht="13.5" customHeight="1">
      <c r="B25" s="2418">
        <v>9.4</v>
      </c>
      <c r="C25" s="2418" t="s">
        <v>1474</v>
      </c>
      <c r="D25" s="2419" t="s">
        <v>1475</v>
      </c>
      <c r="E25" s="1706" t="s">
        <v>1476</v>
      </c>
    </row>
    <row r="26" spans="2:5" ht="13.5" customHeight="1">
      <c r="B26" s="278"/>
      <c r="C26" s="278"/>
      <c r="D26" s="276" t="s">
        <v>689</v>
      </c>
      <c r="E26" s="276" t="s">
        <v>480</v>
      </c>
    </row>
    <row r="27" spans="2:5" ht="13.5" customHeight="1">
      <c r="B27" s="278">
        <v>10.1</v>
      </c>
      <c r="C27" s="278" t="s">
        <v>1313</v>
      </c>
      <c r="D27" s="277" t="s">
        <v>689</v>
      </c>
      <c r="E27" s="276" t="s">
        <v>688</v>
      </c>
    </row>
    <row r="28" spans="2:5" ht="13.5" customHeight="1">
      <c r="B28" s="278">
        <v>10.2</v>
      </c>
      <c r="C28" s="278" t="s">
        <v>1314</v>
      </c>
      <c r="D28" s="277" t="s">
        <v>1075</v>
      </c>
      <c r="E28" s="276" t="s">
        <v>696</v>
      </c>
    </row>
    <row r="29" spans="2:5" ht="13.5" customHeight="1">
      <c r="B29" s="278">
        <v>11</v>
      </c>
      <c r="C29" s="278" t="s">
        <v>1315</v>
      </c>
      <c r="D29" s="276" t="s">
        <v>1076</v>
      </c>
      <c r="E29" s="276" t="s">
        <v>62</v>
      </c>
    </row>
    <row r="30" spans="2:5" ht="13.5" customHeight="1">
      <c r="B30" s="278">
        <v>12</v>
      </c>
      <c r="C30" s="278" t="s">
        <v>1316</v>
      </c>
      <c r="D30" s="276" t="s">
        <v>1077</v>
      </c>
      <c r="E30" s="276" t="s">
        <v>870</v>
      </c>
    </row>
    <row r="31" spans="2:5" ht="13.5" customHeight="1">
      <c r="B31" s="278">
        <v>13</v>
      </c>
      <c r="C31" s="278" t="s">
        <v>1317</v>
      </c>
      <c r="D31" s="276" t="s">
        <v>1078</v>
      </c>
      <c r="E31" s="276" t="s">
        <v>909</v>
      </c>
    </row>
    <row r="32" spans="2:5" ht="13.5" customHeight="1">
      <c r="B32" s="278">
        <v>14</v>
      </c>
      <c r="C32" s="278" t="s">
        <v>1318</v>
      </c>
      <c r="D32" s="276" t="s">
        <v>941</v>
      </c>
      <c r="E32" s="276" t="s">
        <v>1079</v>
      </c>
    </row>
    <row r="33" spans="2:5" ht="13.5" customHeight="1">
      <c r="B33" s="1620"/>
      <c r="C33" s="1620"/>
      <c r="D33" s="1621" t="s">
        <v>1080</v>
      </c>
      <c r="E33" s="1596" t="s">
        <v>69</v>
      </c>
    </row>
    <row r="34" spans="2:5" ht="13.5" customHeight="1">
      <c r="B34" s="278">
        <v>16</v>
      </c>
      <c r="C34" s="278" t="s">
        <v>1319</v>
      </c>
      <c r="D34" s="276" t="s">
        <v>1080</v>
      </c>
      <c r="E34" s="276" t="s">
        <v>69</v>
      </c>
    </row>
    <row r="35" spans="2:5" ht="13.5" customHeight="1">
      <c r="B35" s="278">
        <v>17</v>
      </c>
      <c r="C35" s="278" t="s">
        <v>1320</v>
      </c>
      <c r="D35" s="276" t="s">
        <v>1013</v>
      </c>
      <c r="E35" s="276" t="s">
        <v>1012</v>
      </c>
    </row>
    <row r="36" spans="2:5" ht="13.5" customHeight="1">
      <c r="B36" s="1620"/>
      <c r="C36" s="1620"/>
      <c r="D36" s="1621" t="s">
        <v>1085</v>
      </c>
      <c r="E36" s="1596" t="s">
        <v>1081</v>
      </c>
    </row>
    <row r="37" spans="2:5" ht="13.5" customHeight="1">
      <c r="B37" s="278">
        <v>18</v>
      </c>
      <c r="C37" s="278" t="s">
        <v>1321</v>
      </c>
      <c r="D37" s="276" t="s">
        <v>1082</v>
      </c>
      <c r="E37" s="276" t="s">
        <v>697</v>
      </c>
    </row>
    <row r="38" spans="2:5" ht="13.5" customHeight="1">
      <c r="B38" s="278">
        <v>19</v>
      </c>
      <c r="C38" s="278" t="s">
        <v>1322</v>
      </c>
      <c r="D38" s="276" t="s">
        <v>746</v>
      </c>
      <c r="E38" s="276" t="s">
        <v>745</v>
      </c>
    </row>
    <row r="39" spans="2:5" ht="13.5" customHeight="1">
      <c r="B39" s="278">
        <v>20</v>
      </c>
      <c r="C39" s="278" t="s">
        <v>1323</v>
      </c>
      <c r="D39" s="276" t="s">
        <v>787</v>
      </c>
      <c r="E39" s="276" t="s">
        <v>786</v>
      </c>
    </row>
    <row r="40" spans="2:5" ht="13.5" customHeight="1">
      <c r="B40" s="278">
        <v>21</v>
      </c>
      <c r="C40" s="278" t="s">
        <v>1324</v>
      </c>
      <c r="D40" s="276" t="s">
        <v>801</v>
      </c>
      <c r="E40" s="276" t="s">
        <v>800</v>
      </c>
    </row>
    <row r="41" spans="2:5" ht="13.5" customHeight="1">
      <c r="B41" s="278">
        <v>22</v>
      </c>
      <c r="C41" s="278" t="s">
        <v>1325</v>
      </c>
      <c r="D41" s="276" t="s">
        <v>808</v>
      </c>
      <c r="E41" s="276" t="s">
        <v>66</v>
      </c>
    </row>
    <row r="42" spans="2:5" ht="13.5" customHeight="1">
      <c r="B42" s="278">
        <v>23</v>
      </c>
      <c r="C42" s="278" t="s">
        <v>1326</v>
      </c>
      <c r="D42" s="276" t="s">
        <v>1083</v>
      </c>
      <c r="E42" s="276" t="s">
        <v>553</v>
      </c>
    </row>
    <row r="43" spans="2:5" ht="13.5" customHeight="1">
      <c r="B43" s="278">
        <v>24</v>
      </c>
      <c r="C43" s="278" t="s">
        <v>1327</v>
      </c>
      <c r="D43" s="276" t="s">
        <v>846</v>
      </c>
      <c r="E43" s="276" t="s">
        <v>845</v>
      </c>
    </row>
    <row r="44" spans="2:5" ht="13.5" customHeight="1">
      <c r="B44" s="279">
        <v>25</v>
      </c>
      <c r="C44" s="279" t="s">
        <v>1328</v>
      </c>
      <c r="D44" s="280" t="s">
        <v>1041</v>
      </c>
      <c r="E44" s="280" t="s">
        <v>552</v>
      </c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0"/>
  <sheetViews>
    <sheetView showGridLines="0" view="pageBreakPreview" zoomScale="70" zoomScaleNormal="60" zoomScaleSheetLayoutView="70" zoomScalePageLayoutView="40" workbookViewId="0" topLeftCell="A1">
      <selection activeCell="B12" sqref="B12:C12"/>
    </sheetView>
  </sheetViews>
  <sheetFormatPr defaultColWidth="11.421875" defaultRowHeight="15"/>
  <cols>
    <col min="1" max="1" width="2.140625" style="1668" customWidth="1"/>
    <col min="2" max="2" width="8.57421875" style="1668" customWidth="1"/>
    <col min="3" max="3" width="82.8515625" style="1668" customWidth="1"/>
    <col min="4" max="4" width="17.57421875" style="1668" customWidth="1"/>
    <col min="5" max="5" width="19.28125" style="1668" customWidth="1"/>
    <col min="6" max="6" width="18.57421875" style="1668" customWidth="1"/>
    <col min="7" max="14" width="19.8515625" style="1668" customWidth="1"/>
    <col min="15" max="15" width="12.28125" style="1668" customWidth="1"/>
    <col min="16" max="16" width="19.8515625" style="1668" customWidth="1"/>
    <col min="17" max="17" width="13.28125" style="1668" customWidth="1"/>
    <col min="18" max="21" width="10.140625" style="1668" customWidth="1"/>
    <col min="22" max="22" width="14.7109375" style="1668" customWidth="1"/>
    <col min="23" max="23" width="18.7109375" style="1668" customWidth="1"/>
    <col min="24" max="25" width="19.8515625" style="1668" customWidth="1"/>
    <col min="26" max="27" width="16.7109375" style="1668" customWidth="1"/>
    <col min="28" max="16384" width="11.421875" style="1668" customWidth="1"/>
  </cols>
  <sheetData>
    <row r="1" ht="24.75" customHeight="1" thickBot="1"/>
    <row r="2" spans="2:27" s="1669" customFormat="1" ht="59.25" customHeight="1" thickBot="1">
      <c r="B2" s="1869" t="s">
        <v>1401</v>
      </c>
      <c r="C2" s="1870"/>
      <c r="D2" s="1870"/>
      <c r="E2" s="1870"/>
      <c r="F2" s="1870"/>
      <c r="G2" s="1870"/>
      <c r="H2" s="1870"/>
      <c r="I2" s="1870"/>
      <c r="J2" s="1870"/>
      <c r="K2" s="1870"/>
      <c r="L2" s="1870"/>
      <c r="M2" s="1871"/>
      <c r="N2" s="1837" t="s">
        <v>1401</v>
      </c>
      <c r="O2" s="1837"/>
      <c r="P2" s="1837"/>
      <c r="Q2" s="1837"/>
      <c r="R2" s="1837"/>
      <c r="S2" s="1837"/>
      <c r="T2" s="1837"/>
      <c r="U2" s="1837"/>
      <c r="V2" s="1837"/>
      <c r="W2" s="1837"/>
      <c r="X2" s="1837"/>
      <c r="Y2" s="1837"/>
      <c r="Z2" s="1837"/>
      <c r="AA2" s="1838"/>
    </row>
    <row r="3" spans="3:27" ht="9.75" customHeight="1">
      <c r="C3" s="56"/>
      <c r="D3" s="57"/>
      <c r="E3" s="58"/>
      <c r="F3" s="59"/>
      <c r="G3" s="59"/>
      <c r="H3" s="59"/>
      <c r="I3" s="59"/>
      <c r="J3" s="60"/>
      <c r="K3" s="61"/>
      <c r="L3" s="60"/>
      <c r="M3" s="60"/>
      <c r="N3" s="60"/>
      <c r="O3" s="60"/>
      <c r="P3" s="60"/>
      <c r="Q3" s="60"/>
      <c r="R3" s="60"/>
      <c r="S3" s="62"/>
      <c r="T3" s="62"/>
      <c r="U3" s="63"/>
      <c r="V3" s="63"/>
      <c r="W3" s="64"/>
      <c r="X3" s="64"/>
      <c r="Y3" s="64"/>
      <c r="Z3" s="64"/>
      <c r="AA3" s="64"/>
    </row>
    <row r="4" spans="3:27" ht="25.5" customHeight="1">
      <c r="C4" s="1329" t="s">
        <v>1423</v>
      </c>
      <c r="D4" s="1867"/>
      <c r="E4" s="1868"/>
      <c r="F4" s="59"/>
      <c r="G4" s="59"/>
      <c r="H4" s="59"/>
      <c r="I4" s="59"/>
      <c r="J4" s="60"/>
      <c r="K4" s="61"/>
      <c r="L4" s="60"/>
      <c r="M4" s="60"/>
      <c r="N4" s="60"/>
      <c r="O4" s="60"/>
      <c r="P4" s="1663"/>
      <c r="Q4" s="60"/>
      <c r="R4" s="60"/>
      <c r="S4" s="62"/>
      <c r="T4" s="62"/>
      <c r="U4" s="63"/>
      <c r="V4" s="63"/>
      <c r="W4" s="64"/>
      <c r="X4" s="64"/>
      <c r="Y4" s="64"/>
      <c r="Z4" s="64"/>
      <c r="AA4" s="64"/>
    </row>
    <row r="5" spans="3:27" ht="7.5" customHeight="1" thickBot="1">
      <c r="C5" s="68"/>
      <c r="D5" s="69"/>
      <c r="E5" s="69"/>
      <c r="F5" s="69"/>
      <c r="G5" s="70"/>
      <c r="H5" s="65"/>
      <c r="I5" s="71"/>
      <c r="J5" s="71"/>
      <c r="K5" s="71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7"/>
      <c r="X5" s="67"/>
      <c r="Y5" s="67"/>
      <c r="Z5" s="67"/>
      <c r="AA5" s="67"/>
    </row>
    <row r="6" spans="2:27" s="1670" customFormat="1" ht="71.25" customHeight="1">
      <c r="B6" s="1671"/>
      <c r="C6" s="373"/>
      <c r="D6" s="1872" t="s">
        <v>587</v>
      </c>
      <c r="E6" s="1839" t="s">
        <v>1089</v>
      </c>
      <c r="F6" s="1839" t="s">
        <v>588</v>
      </c>
      <c r="G6" s="1844" t="s">
        <v>589</v>
      </c>
      <c r="H6" s="1845"/>
      <c r="I6" s="1845"/>
      <c r="J6" s="1845"/>
      <c r="K6" s="1845"/>
      <c r="L6" s="1846"/>
      <c r="M6" s="1839" t="s">
        <v>590</v>
      </c>
      <c r="N6" s="1847" t="s">
        <v>591</v>
      </c>
      <c r="O6" s="1848"/>
      <c r="P6" s="1849"/>
      <c r="Q6" s="1857" t="s">
        <v>592</v>
      </c>
      <c r="R6" s="1857" t="s">
        <v>1408</v>
      </c>
      <c r="S6" s="1858"/>
      <c r="T6" s="1858"/>
      <c r="U6" s="1859"/>
      <c r="V6" s="1860" t="s">
        <v>593</v>
      </c>
      <c r="W6" s="374"/>
      <c r="X6" s="1862" t="s">
        <v>1109</v>
      </c>
      <c r="Y6" s="1862" t="s">
        <v>1110</v>
      </c>
      <c r="Z6" s="375"/>
      <c r="AA6" s="376"/>
    </row>
    <row r="7" spans="2:27" s="1670" customFormat="1" ht="49.5" customHeight="1">
      <c r="B7" s="1672"/>
      <c r="C7" s="377"/>
      <c r="D7" s="1853"/>
      <c r="E7" s="1840"/>
      <c r="F7" s="1842"/>
      <c r="G7" s="1831" t="s">
        <v>595</v>
      </c>
      <c r="H7" s="1832"/>
      <c r="I7" s="1831" t="s">
        <v>596</v>
      </c>
      <c r="J7" s="1833"/>
      <c r="K7" s="1831" t="s">
        <v>597</v>
      </c>
      <c r="L7" s="1833"/>
      <c r="M7" s="1840"/>
      <c r="N7" s="1834" t="s">
        <v>598</v>
      </c>
      <c r="O7" s="1855" t="s">
        <v>599</v>
      </c>
      <c r="P7" s="1856"/>
      <c r="Q7" s="1863"/>
      <c r="R7" s="1850">
        <v>0</v>
      </c>
      <c r="S7" s="1850">
        <v>0.2</v>
      </c>
      <c r="T7" s="1850">
        <v>0.5</v>
      </c>
      <c r="U7" s="1850">
        <v>1</v>
      </c>
      <c r="V7" s="1861"/>
      <c r="W7" s="1852" t="s">
        <v>600</v>
      </c>
      <c r="X7" s="1853"/>
      <c r="Y7" s="1853"/>
      <c r="Z7" s="1852" t="s">
        <v>601</v>
      </c>
      <c r="AA7" s="1881" t="s">
        <v>602</v>
      </c>
    </row>
    <row r="8" spans="2:27" s="1670" customFormat="1" ht="36" customHeight="1">
      <c r="B8" s="1672"/>
      <c r="C8" s="377"/>
      <c r="D8" s="1853"/>
      <c r="E8" s="1840"/>
      <c r="F8" s="1842"/>
      <c r="G8" s="1884" t="s">
        <v>1330</v>
      </c>
      <c r="H8" s="1884" t="s">
        <v>1331</v>
      </c>
      <c r="I8" s="1865" t="s">
        <v>1332</v>
      </c>
      <c r="J8" s="1865" t="s">
        <v>1333</v>
      </c>
      <c r="K8" s="1865" t="s">
        <v>605</v>
      </c>
      <c r="L8" s="1865" t="s">
        <v>606</v>
      </c>
      <c r="M8" s="1840"/>
      <c r="N8" s="1835"/>
      <c r="O8" s="1589"/>
      <c r="P8" s="1834" t="s">
        <v>1434</v>
      </c>
      <c r="Q8" s="1864"/>
      <c r="R8" s="1851"/>
      <c r="S8" s="1851"/>
      <c r="T8" s="1851"/>
      <c r="U8" s="1851"/>
      <c r="V8" s="1861"/>
      <c r="W8" s="1853"/>
      <c r="X8" s="1853"/>
      <c r="Y8" s="1853"/>
      <c r="Z8" s="1853"/>
      <c r="AA8" s="1882"/>
    </row>
    <row r="9" spans="2:27" s="1670" customFormat="1" ht="48" customHeight="1">
      <c r="B9" s="1672"/>
      <c r="C9" s="377"/>
      <c r="D9" s="1854"/>
      <c r="E9" s="1841"/>
      <c r="F9" s="1843"/>
      <c r="G9" s="1885"/>
      <c r="H9" s="1885"/>
      <c r="I9" s="1840"/>
      <c r="J9" s="1840"/>
      <c r="K9" s="1841"/>
      <c r="L9" s="1841"/>
      <c r="M9" s="1840"/>
      <c r="N9" s="1836"/>
      <c r="O9" s="1590"/>
      <c r="P9" s="1835"/>
      <c r="Q9" s="1852"/>
      <c r="R9" s="1866"/>
      <c r="S9" s="1851"/>
      <c r="T9" s="1851"/>
      <c r="U9" s="1851"/>
      <c r="V9" s="1861"/>
      <c r="W9" s="1854" t="s">
        <v>600</v>
      </c>
      <c r="X9" s="1854"/>
      <c r="Y9" s="1854"/>
      <c r="Z9" s="1854"/>
      <c r="AA9" s="1883"/>
    </row>
    <row r="10" spans="2:27" s="1673" customFormat="1" ht="27.75" customHeight="1">
      <c r="B10" s="1674"/>
      <c r="C10" s="1429"/>
      <c r="D10" s="1430" t="s">
        <v>24</v>
      </c>
      <c r="E10" s="1431" t="s">
        <v>76</v>
      </c>
      <c r="F10" s="1431" t="s">
        <v>77</v>
      </c>
      <c r="G10" s="1431" t="s">
        <v>78</v>
      </c>
      <c r="H10" s="1431" t="s">
        <v>79</v>
      </c>
      <c r="I10" s="1431" t="s">
        <v>80</v>
      </c>
      <c r="J10" s="1431" t="s">
        <v>81</v>
      </c>
      <c r="K10" s="1431" t="s">
        <v>82</v>
      </c>
      <c r="L10" s="1431" t="s">
        <v>83</v>
      </c>
      <c r="M10" s="1431" t="s">
        <v>84</v>
      </c>
      <c r="N10" s="1432" t="s">
        <v>85</v>
      </c>
      <c r="O10" s="1432" t="s">
        <v>86</v>
      </c>
      <c r="P10" s="1432" t="s">
        <v>87</v>
      </c>
      <c r="Q10" s="1433" t="s">
        <v>88</v>
      </c>
      <c r="R10" s="1433" t="s">
        <v>89</v>
      </c>
      <c r="S10" s="1433" t="s">
        <v>90</v>
      </c>
      <c r="T10" s="1433" t="s">
        <v>91</v>
      </c>
      <c r="U10" s="1433" t="s">
        <v>92</v>
      </c>
      <c r="V10" s="1433" t="s">
        <v>93</v>
      </c>
      <c r="W10" s="1434" t="s">
        <v>94</v>
      </c>
      <c r="X10" s="1434">
        <v>215</v>
      </c>
      <c r="Y10" s="1435">
        <v>220</v>
      </c>
      <c r="Z10" s="1436" t="s">
        <v>96</v>
      </c>
      <c r="AA10" s="1446" t="s">
        <v>97</v>
      </c>
    </row>
    <row r="11" spans="1:27" ht="24" customHeight="1">
      <c r="A11" s="1675"/>
      <c r="B11" s="378" t="s">
        <v>24</v>
      </c>
      <c r="C11" s="371" t="s">
        <v>607</v>
      </c>
      <c r="D11" s="1421"/>
      <c r="E11" s="1422"/>
      <c r="F11" s="1422"/>
      <c r="G11" s="1423"/>
      <c r="H11" s="1423"/>
      <c r="I11" s="1423"/>
      <c r="J11" s="1423"/>
      <c r="K11" s="1423"/>
      <c r="L11" s="1423"/>
      <c r="M11" s="1423"/>
      <c r="N11" s="1422"/>
      <c r="O11" s="1423"/>
      <c r="P11" s="1422"/>
      <c r="Q11" s="1424"/>
      <c r="R11" s="1424"/>
      <c r="S11" s="1424"/>
      <c r="T11" s="1424"/>
      <c r="U11" s="1424"/>
      <c r="V11" s="1425"/>
      <c r="W11" s="1426"/>
      <c r="X11" s="1427"/>
      <c r="Y11" s="1426" t="s">
        <v>608</v>
      </c>
      <c r="Z11" s="1426"/>
      <c r="AA11" s="1428"/>
    </row>
    <row r="12" spans="1:27" ht="24" customHeight="1">
      <c r="A12" s="1675"/>
      <c r="B12" s="379" t="s">
        <v>1114</v>
      </c>
      <c r="C12" s="372" t="s">
        <v>1441</v>
      </c>
      <c r="D12" s="1421"/>
      <c r="E12" s="1422"/>
      <c r="F12" s="1422"/>
      <c r="G12" s="1423"/>
      <c r="H12" s="1423"/>
      <c r="I12" s="1423"/>
      <c r="J12" s="1423"/>
      <c r="K12" s="1423"/>
      <c r="L12" s="1423"/>
      <c r="M12" s="1423"/>
      <c r="N12" s="1422"/>
      <c r="O12" s="1423"/>
      <c r="P12" s="1422"/>
      <c r="Q12" s="1424"/>
      <c r="R12" s="1424"/>
      <c r="S12" s="1424"/>
      <c r="T12" s="1424"/>
      <c r="U12" s="1424"/>
      <c r="V12" s="1425"/>
      <c r="W12" s="1426"/>
      <c r="X12" s="1427"/>
      <c r="Y12" s="1426"/>
      <c r="Z12" s="1336"/>
      <c r="AA12" s="1337"/>
    </row>
    <row r="13" spans="1:27" s="1677" customFormat="1" ht="21" customHeight="1">
      <c r="A13" s="1676"/>
      <c r="B13" s="379" t="s">
        <v>25</v>
      </c>
      <c r="C13" s="372" t="s">
        <v>610</v>
      </c>
      <c r="D13" s="1330"/>
      <c r="E13" s="1332"/>
      <c r="F13" s="1332"/>
      <c r="G13" s="1332"/>
      <c r="H13" s="1332"/>
      <c r="I13" s="1332"/>
      <c r="J13" s="1332"/>
      <c r="K13" s="1332"/>
      <c r="L13" s="1332"/>
      <c r="M13" s="1332"/>
      <c r="N13" s="1332"/>
      <c r="O13" s="1332"/>
      <c r="P13" s="1332"/>
      <c r="Q13" s="1333"/>
      <c r="R13" s="1333"/>
      <c r="S13" s="1333"/>
      <c r="T13" s="1333"/>
      <c r="U13" s="1333"/>
      <c r="V13" s="1334"/>
      <c r="W13" s="1334"/>
      <c r="X13" s="1335"/>
      <c r="Y13" s="1334"/>
      <c r="Z13" s="1336"/>
      <c r="AA13" s="1337"/>
    </row>
    <row r="14" spans="1:27" s="1677" customFormat="1" ht="24" customHeight="1">
      <c r="A14" s="1676"/>
      <c r="B14" s="380" t="s">
        <v>76</v>
      </c>
      <c r="C14" s="372" t="s">
        <v>1439</v>
      </c>
      <c r="D14" s="1338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40"/>
      <c r="R14" s="1340"/>
      <c r="S14" s="1340"/>
      <c r="T14" s="1340"/>
      <c r="U14" s="1340"/>
      <c r="V14" s="1335"/>
      <c r="W14" s="1335"/>
      <c r="X14" s="1335"/>
      <c r="Y14" s="1335"/>
      <c r="Z14" s="1336"/>
      <c r="AA14" s="1337"/>
    </row>
    <row r="15" spans="1:27" s="1677" customFormat="1" ht="30" customHeight="1">
      <c r="A15" s="1676"/>
      <c r="B15" s="379" t="s">
        <v>77</v>
      </c>
      <c r="C15" s="372" t="s">
        <v>612</v>
      </c>
      <c r="D15" s="1330"/>
      <c r="E15" s="1332"/>
      <c r="F15" s="1332"/>
      <c r="G15" s="1332"/>
      <c r="H15" s="1332"/>
      <c r="I15" s="1332"/>
      <c r="J15" s="1591"/>
      <c r="K15" s="1332"/>
      <c r="L15" s="1332"/>
      <c r="M15" s="1332"/>
      <c r="N15" s="1332"/>
      <c r="O15" s="1332"/>
      <c r="P15" s="1332"/>
      <c r="Q15" s="1333"/>
      <c r="R15" s="1333"/>
      <c r="S15" s="1333"/>
      <c r="T15" s="1333"/>
      <c r="U15" s="1333"/>
      <c r="V15" s="1334"/>
      <c r="W15" s="1334"/>
      <c r="X15" s="1335"/>
      <c r="Y15" s="1334"/>
      <c r="Z15" s="1336"/>
      <c r="AA15" s="1337"/>
    </row>
    <row r="16" spans="1:27" ht="30" customHeight="1">
      <c r="A16" s="1675"/>
      <c r="B16" s="379" t="s">
        <v>78</v>
      </c>
      <c r="C16" s="372" t="s">
        <v>614</v>
      </c>
      <c r="D16" s="1341"/>
      <c r="E16" s="1332"/>
      <c r="F16" s="1332"/>
      <c r="G16" s="1332"/>
      <c r="H16" s="1332"/>
      <c r="I16" s="1332"/>
      <c r="J16" s="1332"/>
      <c r="K16" s="1332"/>
      <c r="L16" s="1332"/>
      <c r="M16" s="1332"/>
      <c r="N16" s="1332"/>
      <c r="O16" s="1332"/>
      <c r="P16" s="1332"/>
      <c r="Q16" s="1333"/>
      <c r="R16" s="1333"/>
      <c r="S16" s="1333"/>
      <c r="T16" s="1333"/>
      <c r="U16" s="1333"/>
      <c r="V16" s="1334"/>
      <c r="W16" s="1334"/>
      <c r="X16" s="1335"/>
      <c r="Y16" s="1334"/>
      <c r="Z16" s="1336"/>
      <c r="AA16" s="1337"/>
    </row>
    <row r="17" spans="1:27" ht="30" customHeight="1">
      <c r="A17" s="1675"/>
      <c r="B17" s="379" t="s">
        <v>79</v>
      </c>
      <c r="C17" s="372" t="s">
        <v>615</v>
      </c>
      <c r="D17" s="1342"/>
      <c r="E17" s="1344"/>
      <c r="F17" s="1344"/>
      <c r="G17" s="1344"/>
      <c r="H17" s="1344"/>
      <c r="I17" s="1344"/>
      <c r="J17" s="1344"/>
      <c r="K17" s="1344"/>
      <c r="L17" s="1344"/>
      <c r="M17" s="1344"/>
      <c r="N17" s="1344"/>
      <c r="O17" s="1344"/>
      <c r="P17" s="1344"/>
      <c r="Q17" s="1345"/>
      <c r="R17" s="1345"/>
      <c r="S17" s="1345"/>
      <c r="T17" s="1345"/>
      <c r="U17" s="1345"/>
      <c r="V17" s="1346"/>
      <c r="W17" s="1346"/>
      <c r="X17" s="1347"/>
      <c r="Y17" s="1346"/>
      <c r="Z17" s="1348"/>
      <c r="AA17" s="1349"/>
    </row>
    <row r="18" spans="1:27" ht="24" customHeight="1">
      <c r="A18" s="1675"/>
      <c r="B18" s="1873" t="s">
        <v>616</v>
      </c>
      <c r="C18" s="1874"/>
      <c r="D18" s="1874"/>
      <c r="E18" s="1874"/>
      <c r="F18" s="1874"/>
      <c r="G18" s="1874"/>
      <c r="H18" s="1874"/>
      <c r="I18" s="1874"/>
      <c r="J18" s="1874"/>
      <c r="K18" s="1874"/>
      <c r="L18" s="1874"/>
      <c r="M18" s="1874"/>
      <c r="N18" s="1874"/>
      <c r="O18" s="1874"/>
      <c r="P18" s="1874"/>
      <c r="Q18" s="1874"/>
      <c r="R18" s="1874"/>
      <c r="S18" s="1874"/>
      <c r="T18" s="1874"/>
      <c r="U18" s="1874"/>
      <c r="V18" s="1874"/>
      <c r="W18" s="1874"/>
      <c r="X18" s="1874"/>
      <c r="Y18" s="1874"/>
      <c r="Z18" s="1874"/>
      <c r="AA18" s="1875"/>
    </row>
    <row r="19" spans="1:27" ht="21" customHeight="1">
      <c r="A19" s="1675"/>
      <c r="B19" s="379" t="s">
        <v>80</v>
      </c>
      <c r="C19" s="1373" t="s">
        <v>617</v>
      </c>
      <c r="D19" s="1350"/>
      <c r="E19" s="1352"/>
      <c r="F19" s="1352"/>
      <c r="G19" s="1353"/>
      <c r="H19" s="1353"/>
      <c r="I19" s="1353"/>
      <c r="J19" s="1353"/>
      <c r="K19" s="1353"/>
      <c r="L19" s="1353"/>
      <c r="M19" s="1351"/>
      <c r="N19" s="1353"/>
      <c r="O19" s="1353"/>
      <c r="P19" s="1353"/>
      <c r="Q19" s="1354"/>
      <c r="R19" s="1355"/>
      <c r="S19" s="1355"/>
      <c r="T19" s="1355"/>
      <c r="U19" s="1355"/>
      <c r="V19" s="1354"/>
      <c r="W19" s="1356"/>
      <c r="X19" s="1357"/>
      <c r="Y19" s="1358"/>
      <c r="Z19" s="1359"/>
      <c r="AA19" s="1360"/>
    </row>
    <row r="20" spans="1:27" ht="21" customHeight="1">
      <c r="A20" s="1675"/>
      <c r="B20" s="379" t="s">
        <v>81</v>
      </c>
      <c r="C20" s="1373" t="s">
        <v>618</v>
      </c>
      <c r="D20" s="1338"/>
      <c r="E20" s="1339"/>
      <c r="F20" s="1339"/>
      <c r="G20" s="1362"/>
      <c r="H20" s="1362"/>
      <c r="I20" s="1362"/>
      <c r="J20" s="1362"/>
      <c r="K20" s="1362"/>
      <c r="L20" s="1362"/>
      <c r="M20" s="1362"/>
      <c r="N20" s="1362"/>
      <c r="O20" s="1362"/>
      <c r="P20" s="1362"/>
      <c r="Q20" s="1340"/>
      <c r="R20" s="1340"/>
      <c r="S20" s="1340"/>
      <c r="T20" s="1340"/>
      <c r="U20" s="1340"/>
      <c r="V20" s="1333"/>
      <c r="W20" s="1363"/>
      <c r="X20" s="1364"/>
      <c r="Y20" s="1364"/>
      <c r="Z20" s="1331"/>
      <c r="AA20" s="1365"/>
    </row>
    <row r="21" spans="1:27" ht="21" customHeight="1">
      <c r="A21" s="1675"/>
      <c r="B21" s="379"/>
      <c r="C21" s="372" t="s">
        <v>619</v>
      </c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31"/>
      <c r="AA21" s="1365"/>
    </row>
    <row r="22" spans="1:27" s="1680" customFormat="1" ht="21" customHeight="1">
      <c r="A22" s="1678"/>
      <c r="B22" s="379" t="s">
        <v>82</v>
      </c>
      <c r="C22" s="1374" t="s">
        <v>1249</v>
      </c>
      <c r="D22" s="1330"/>
      <c r="E22" s="1332"/>
      <c r="F22" s="1332"/>
      <c r="G22" s="1361"/>
      <c r="H22" s="1361"/>
      <c r="I22" s="1361"/>
      <c r="J22" s="1361"/>
      <c r="K22" s="1361"/>
      <c r="L22" s="1361"/>
      <c r="M22" s="1679"/>
      <c r="N22" s="1362"/>
      <c r="O22" s="1362"/>
      <c r="P22" s="1362"/>
      <c r="Q22" s="1333"/>
      <c r="R22" s="1366"/>
      <c r="S22" s="1366"/>
      <c r="T22" s="1366"/>
      <c r="U22" s="1366"/>
      <c r="V22" s="1333"/>
      <c r="W22" s="1333"/>
      <c r="X22" s="1340"/>
      <c r="Y22" s="1333"/>
      <c r="Z22" s="1331"/>
      <c r="AA22" s="1365"/>
    </row>
    <row r="23" spans="1:27" s="1680" customFormat="1" ht="21" customHeight="1">
      <c r="A23" s="1678"/>
      <c r="B23" s="381" t="s">
        <v>83</v>
      </c>
      <c r="C23" s="1375" t="s">
        <v>1252</v>
      </c>
      <c r="D23" s="1330"/>
      <c r="E23" s="1332"/>
      <c r="F23" s="1367"/>
      <c r="G23" s="1366"/>
      <c r="H23" s="1366"/>
      <c r="I23" s="1366"/>
      <c r="J23" s="1366"/>
      <c r="K23" s="1366"/>
      <c r="L23" s="1366"/>
      <c r="M23" s="1681"/>
      <c r="N23" s="1366"/>
      <c r="O23" s="1366"/>
      <c r="P23" s="1366"/>
      <c r="Q23" s="1331"/>
      <c r="R23" s="1366"/>
      <c r="S23" s="1366"/>
      <c r="T23" s="1366"/>
      <c r="U23" s="1366"/>
      <c r="V23" s="1333"/>
      <c r="W23" s="1331"/>
      <c r="X23" s="1331"/>
      <c r="Y23" s="1331"/>
      <c r="Z23" s="1331"/>
      <c r="AA23" s="1365"/>
    </row>
    <row r="24" spans="1:27" s="1680" customFormat="1" ht="21" customHeight="1">
      <c r="A24" s="1678"/>
      <c r="B24" s="381" t="s">
        <v>84</v>
      </c>
      <c r="C24" s="1374" t="s">
        <v>620</v>
      </c>
      <c r="D24" s="1330"/>
      <c r="E24" s="1332"/>
      <c r="F24" s="1332"/>
      <c r="G24" s="1361"/>
      <c r="H24" s="1361"/>
      <c r="I24" s="1361"/>
      <c r="J24" s="1361"/>
      <c r="K24" s="1361"/>
      <c r="L24" s="1361"/>
      <c r="M24" s="1679"/>
      <c r="N24" s="1361"/>
      <c r="O24" s="1361"/>
      <c r="P24" s="1361"/>
      <c r="Q24" s="1333"/>
      <c r="R24" s="1366"/>
      <c r="S24" s="1366"/>
      <c r="T24" s="1366"/>
      <c r="U24" s="1366"/>
      <c r="V24" s="1333"/>
      <c r="W24" s="1333"/>
      <c r="X24" s="1340"/>
      <c r="Y24"/>
      <c r="Z24" s="1331"/>
      <c r="AA24" s="1365"/>
    </row>
    <row r="25" spans="1:27" s="1680" customFormat="1" ht="21" customHeight="1">
      <c r="A25" s="1678"/>
      <c r="B25" s="381" t="s">
        <v>85</v>
      </c>
      <c r="C25" s="1375" t="s">
        <v>1252</v>
      </c>
      <c r="D25" s="1330"/>
      <c r="E25" s="1332"/>
      <c r="F25" s="1367"/>
      <c r="G25" s="1366"/>
      <c r="H25" s="1366"/>
      <c r="I25" s="1366"/>
      <c r="J25" s="1366"/>
      <c r="K25" s="1366"/>
      <c r="L25" s="1366"/>
      <c r="M25" s="1681"/>
      <c r="N25" s="1366"/>
      <c r="O25" s="1366"/>
      <c r="P25" s="1366"/>
      <c r="Q25" s="1331"/>
      <c r="R25" s="1366"/>
      <c r="S25" s="1366"/>
      <c r="T25" s="1366"/>
      <c r="U25" s="1366"/>
      <c r="V25" s="1333"/>
      <c r="W25" s="1331"/>
      <c r="X25" s="1331"/>
      <c r="Y25" s="1331"/>
      <c r="Z25" s="1331"/>
      <c r="AA25" s="1365"/>
    </row>
    <row r="26" spans="1:27" s="1680" customFormat="1" ht="21" customHeight="1">
      <c r="A26" s="1678"/>
      <c r="B26" s="381" t="s">
        <v>86</v>
      </c>
      <c r="C26" s="1376" t="s">
        <v>621</v>
      </c>
      <c r="D26" s="1368"/>
      <c r="E26" s="1344"/>
      <c r="F26" s="1344"/>
      <c r="G26" s="1369"/>
      <c r="H26" s="1369"/>
      <c r="I26" s="1369"/>
      <c r="J26" s="1369"/>
      <c r="K26" s="1369"/>
      <c r="L26" s="1369"/>
      <c r="M26" s="1682"/>
      <c r="N26" s="1369"/>
      <c r="O26" s="1369"/>
      <c r="P26" s="1369"/>
      <c r="Q26" s="1345"/>
      <c r="R26" s="1370"/>
      <c r="S26" s="1370"/>
      <c r="T26" s="1370"/>
      <c r="U26" s="1370"/>
      <c r="V26" s="1345"/>
      <c r="W26" s="1345"/>
      <c r="X26" s="1371"/>
      <c r="Y26"/>
      <c r="Z26" s="1343"/>
      <c r="AA26" s="1372"/>
    </row>
    <row r="27" spans="1:27" ht="24" customHeight="1">
      <c r="A27" s="1675"/>
      <c r="B27" s="1876" t="s">
        <v>622</v>
      </c>
      <c r="C27" s="1877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3"/>
    </row>
    <row r="28" spans="1:27" ht="21" customHeight="1">
      <c r="A28" s="1675"/>
      <c r="B28" s="379">
        <v>140</v>
      </c>
      <c r="C28" s="1377">
        <v>0</v>
      </c>
      <c r="D28" s="1380"/>
      <c r="E28" s="1382"/>
      <c r="F28" s="1382"/>
      <c r="G28" s="1381"/>
      <c r="H28" s="1381"/>
      <c r="I28" s="1383"/>
      <c r="J28" s="1383"/>
      <c r="K28" s="1383"/>
      <c r="L28" s="1383"/>
      <c r="M28" s="1383"/>
      <c r="N28" s="1383"/>
      <c r="O28" s="1383"/>
      <c r="P28" s="1383"/>
      <c r="Q28" s="1384"/>
      <c r="R28" s="1384"/>
      <c r="S28" s="1384"/>
      <c r="T28" s="1384"/>
      <c r="U28" s="1384"/>
      <c r="V28" s="1385"/>
      <c r="W28" s="1384"/>
      <c r="X28" s="1386"/>
      <c r="Y28" s="1385"/>
      <c r="Z28" s="1384"/>
      <c r="AA28" s="1387"/>
    </row>
    <row r="29" spans="1:27" ht="21" customHeight="1">
      <c r="A29" s="1675"/>
      <c r="B29" s="379">
        <v>150</v>
      </c>
      <c r="C29" s="1378">
        <v>0.02</v>
      </c>
      <c r="D29" s="1388"/>
      <c r="E29" s="1390"/>
      <c r="F29" s="1390"/>
      <c r="G29" s="1389"/>
      <c r="H29" s="1389"/>
      <c r="I29" s="1391"/>
      <c r="J29" s="1391"/>
      <c r="K29" s="1391"/>
      <c r="L29" s="1391"/>
      <c r="M29" s="1391"/>
      <c r="N29" s="1391"/>
      <c r="O29" s="1391"/>
      <c r="P29" s="1391"/>
      <c r="Q29" s="1392"/>
      <c r="R29" s="1393"/>
      <c r="S29" s="1393"/>
      <c r="T29" s="1393"/>
      <c r="U29" s="1393"/>
      <c r="V29" s="1394"/>
      <c r="W29" s="1393"/>
      <c r="X29" s="1392"/>
      <c r="Y29" s="1394"/>
      <c r="Z29" s="1393"/>
      <c r="AA29" s="1395"/>
    </row>
    <row r="30" spans="1:27" ht="21" customHeight="1">
      <c r="A30" s="1675"/>
      <c r="B30" s="379">
        <v>160</v>
      </c>
      <c r="C30" s="1378">
        <v>0.04</v>
      </c>
      <c r="D30" s="1396"/>
      <c r="E30" s="1397"/>
      <c r="F30" s="1397"/>
      <c r="G30" s="1389"/>
      <c r="H30" s="1389"/>
      <c r="I30" s="1391"/>
      <c r="J30" s="1391"/>
      <c r="K30" s="1391"/>
      <c r="L30" s="1391"/>
      <c r="M30" s="1391"/>
      <c r="N30" s="1391"/>
      <c r="O30" s="1391"/>
      <c r="P30" s="1391"/>
      <c r="Q30" s="1392"/>
      <c r="R30" s="1392"/>
      <c r="S30" s="1392"/>
      <c r="T30" s="1392"/>
      <c r="U30" s="1392"/>
      <c r="V30" s="1392"/>
      <c r="W30" s="1392"/>
      <c r="X30" s="1392"/>
      <c r="Y30" s="1392"/>
      <c r="Z30" s="1392"/>
      <c r="AA30" s="1398"/>
    </row>
    <row r="31" spans="1:27" ht="21" customHeight="1">
      <c r="A31" s="1675"/>
      <c r="B31" s="379">
        <v>170</v>
      </c>
      <c r="C31" s="1378">
        <v>0.1</v>
      </c>
      <c r="D31" s="1399"/>
      <c r="E31" s="1400"/>
      <c r="F31" s="1400"/>
      <c r="G31" s="1336"/>
      <c r="H31" s="1336"/>
      <c r="I31" s="1391"/>
      <c r="J31" s="1391"/>
      <c r="K31" s="1391"/>
      <c r="L31" s="1391"/>
      <c r="M31" s="1391"/>
      <c r="N31" s="1391"/>
      <c r="O31" s="1391"/>
      <c r="P31" s="1391"/>
      <c r="Q31" s="1393"/>
      <c r="R31" s="1393"/>
      <c r="S31" s="1393"/>
      <c r="T31" s="1393"/>
      <c r="U31" s="1393"/>
      <c r="V31" s="1394"/>
      <c r="W31" s="1393"/>
      <c r="X31" s="1392"/>
      <c r="Y31" s="1394"/>
      <c r="Z31" s="1393"/>
      <c r="AA31" s="1395"/>
    </row>
    <row r="32" spans="1:27" ht="21" customHeight="1">
      <c r="A32" s="1675"/>
      <c r="B32" s="379">
        <v>180</v>
      </c>
      <c r="C32" s="1378">
        <v>0.2</v>
      </c>
      <c r="D32" s="1388"/>
      <c r="E32" s="1390"/>
      <c r="F32" s="1390"/>
      <c r="G32" s="1389"/>
      <c r="H32" s="1389"/>
      <c r="I32" s="1391"/>
      <c r="J32" s="1391"/>
      <c r="K32" s="1391"/>
      <c r="L32" s="1391"/>
      <c r="M32" s="1391"/>
      <c r="N32" s="1391"/>
      <c r="O32" s="1391"/>
      <c r="P32" s="1391"/>
      <c r="Q32" s="1393"/>
      <c r="R32" s="1393"/>
      <c r="S32" s="1393"/>
      <c r="T32" s="1393"/>
      <c r="U32" s="1393"/>
      <c r="V32" s="1394"/>
      <c r="W32" s="1393"/>
      <c r="X32" s="1392"/>
      <c r="Y32" s="1394"/>
      <c r="Z32" s="1393"/>
      <c r="AA32" s="1395"/>
    </row>
    <row r="33" spans="1:27" ht="21" customHeight="1">
      <c r="A33" s="1675"/>
      <c r="B33" s="379">
        <v>190</v>
      </c>
      <c r="C33" s="1378">
        <v>0.35</v>
      </c>
      <c r="D33" s="1401"/>
      <c r="E33" s="1402"/>
      <c r="F33" s="1402"/>
      <c r="G33" s="1389"/>
      <c r="H33" s="1389"/>
      <c r="I33" s="1391"/>
      <c r="J33" s="1391"/>
      <c r="K33" s="1391"/>
      <c r="L33" s="1391"/>
      <c r="M33" s="1391"/>
      <c r="N33" s="1391"/>
      <c r="O33" s="1391"/>
      <c r="P33" s="1391"/>
      <c r="Q33" s="1393"/>
      <c r="R33" s="1393"/>
      <c r="S33" s="1393"/>
      <c r="T33" s="1393"/>
      <c r="U33" s="1393"/>
      <c r="V33" s="1394"/>
      <c r="W33" s="1393"/>
      <c r="X33" s="1392"/>
      <c r="Y33" s="1394"/>
      <c r="Z33" s="1393"/>
      <c r="AA33" s="1395"/>
    </row>
    <row r="34" spans="1:27" ht="21" customHeight="1">
      <c r="A34" s="1675"/>
      <c r="B34" s="379">
        <v>200</v>
      </c>
      <c r="C34" s="1378">
        <v>0.5</v>
      </c>
      <c r="D34" s="1401"/>
      <c r="E34" s="1402"/>
      <c r="F34" s="1402"/>
      <c r="G34" s="1389"/>
      <c r="H34" s="1389"/>
      <c r="I34" s="1391"/>
      <c r="J34" s="1391"/>
      <c r="K34" s="1391"/>
      <c r="L34" s="1391"/>
      <c r="M34" s="1391"/>
      <c r="N34" s="1391"/>
      <c r="O34" s="1391"/>
      <c r="P34" s="1391"/>
      <c r="Q34" s="1393"/>
      <c r="R34" s="1393"/>
      <c r="S34" s="1393"/>
      <c r="T34" s="1393"/>
      <c r="U34" s="1393"/>
      <c r="V34" s="1394"/>
      <c r="W34" s="1393"/>
      <c r="X34" s="1392"/>
      <c r="Y34" s="1394"/>
      <c r="Z34" s="1393"/>
      <c r="AA34" s="1395"/>
    </row>
    <row r="35" spans="1:27" ht="21" customHeight="1">
      <c r="A35" s="1675"/>
      <c r="B35" s="379">
        <v>210</v>
      </c>
      <c r="C35" s="1378">
        <v>0.7</v>
      </c>
      <c r="D35" s="1403"/>
      <c r="E35" s="1404"/>
      <c r="F35" s="1404"/>
      <c r="G35" s="1405"/>
      <c r="H35" s="1405"/>
      <c r="I35" s="1406"/>
      <c r="J35" s="1406"/>
      <c r="K35" s="1406"/>
      <c r="L35" s="1406"/>
      <c r="M35" s="1406"/>
      <c r="N35" s="1406"/>
      <c r="O35" s="1406"/>
      <c r="P35" s="1406"/>
      <c r="Q35" s="1393"/>
      <c r="R35" s="1393"/>
      <c r="S35" s="1393"/>
      <c r="T35" s="1393"/>
      <c r="U35" s="1393"/>
      <c r="V35" s="1393"/>
      <c r="W35" s="1393"/>
      <c r="X35" s="1392"/>
      <c r="Y35" s="1393"/>
      <c r="Z35" s="1393"/>
      <c r="AA35" s="1395"/>
    </row>
    <row r="36" spans="1:27" ht="21" customHeight="1">
      <c r="A36" s="1675"/>
      <c r="B36" s="379">
        <v>220</v>
      </c>
      <c r="C36" s="1378">
        <v>0.75</v>
      </c>
      <c r="D36" s="1401"/>
      <c r="E36" s="1402"/>
      <c r="F36" s="1402"/>
      <c r="G36" s="1389"/>
      <c r="H36" s="1389"/>
      <c r="I36" s="1391"/>
      <c r="J36" s="1391"/>
      <c r="K36" s="1391"/>
      <c r="L36" s="1391"/>
      <c r="M36" s="1391"/>
      <c r="N36" s="1391"/>
      <c r="O36" s="1391"/>
      <c r="P36" s="1391"/>
      <c r="Q36" s="1394"/>
      <c r="R36" s="1393"/>
      <c r="S36" s="1393"/>
      <c r="T36" s="1393"/>
      <c r="U36" s="1393"/>
      <c r="V36" s="1394"/>
      <c r="W36" s="1393"/>
      <c r="X36" s="1392"/>
      <c r="Y36" s="1393"/>
      <c r="Z36" s="1393"/>
      <c r="AA36" s="1395"/>
    </row>
    <row r="37" spans="1:27" ht="21" customHeight="1">
      <c r="A37" s="1675"/>
      <c r="B37" s="379">
        <v>230</v>
      </c>
      <c r="C37" s="1378">
        <v>1</v>
      </c>
      <c r="D37" s="1401"/>
      <c r="E37" s="1402"/>
      <c r="F37" s="1402"/>
      <c r="G37" s="1389"/>
      <c r="H37" s="1389"/>
      <c r="I37" s="1391"/>
      <c r="J37" s="1391"/>
      <c r="K37" s="1391"/>
      <c r="L37" s="1391"/>
      <c r="M37" s="1391"/>
      <c r="N37" s="1391"/>
      <c r="O37" s="1391"/>
      <c r="P37" s="1391"/>
      <c r="Q37" s="1394"/>
      <c r="R37" s="1393"/>
      <c r="S37" s="1393"/>
      <c r="T37" s="1393"/>
      <c r="U37" s="1393"/>
      <c r="V37" s="1394"/>
      <c r="W37" s="1393"/>
      <c r="X37" s="1392"/>
      <c r="Y37" s="1393"/>
      <c r="Z37" s="1393"/>
      <c r="AA37" s="1395"/>
    </row>
    <row r="38" spans="1:27" ht="21" customHeight="1">
      <c r="A38" s="1675"/>
      <c r="B38" s="379">
        <v>240</v>
      </c>
      <c r="C38" s="1378">
        <v>1.5</v>
      </c>
      <c r="D38" s="1401"/>
      <c r="E38" s="1402"/>
      <c r="F38" s="1402"/>
      <c r="G38" s="1389"/>
      <c r="H38" s="1389"/>
      <c r="I38" s="1391"/>
      <c r="J38" s="1391"/>
      <c r="K38" s="1391"/>
      <c r="L38" s="1391"/>
      <c r="M38" s="1391"/>
      <c r="N38" s="1391"/>
      <c r="O38" s="1391"/>
      <c r="P38" s="1391"/>
      <c r="Q38" s="1394"/>
      <c r="R38" s="1393"/>
      <c r="S38" s="1393"/>
      <c r="T38" s="1393"/>
      <c r="U38" s="1393"/>
      <c r="V38" s="1394"/>
      <c r="W38" s="1393"/>
      <c r="X38" s="1392"/>
      <c r="Y38" s="1393"/>
      <c r="Z38" s="1393"/>
      <c r="AA38" s="1395"/>
    </row>
    <row r="39" spans="1:27" ht="21" customHeight="1">
      <c r="A39" s="1675"/>
      <c r="B39" s="379">
        <v>250</v>
      </c>
      <c r="C39" s="1378">
        <v>2.5</v>
      </c>
      <c r="D39" s="1407"/>
      <c r="E39" s="1408"/>
      <c r="F39" s="1408"/>
      <c r="G39" s="1405"/>
      <c r="H39" s="1405"/>
      <c r="I39" s="1406"/>
      <c r="J39" s="1406"/>
      <c r="K39" s="1406"/>
      <c r="L39" s="1406"/>
      <c r="M39" s="1406"/>
      <c r="N39" s="1406"/>
      <c r="O39" s="1406"/>
      <c r="P39" s="1406"/>
      <c r="Q39" s="1393"/>
      <c r="R39" s="1393"/>
      <c r="S39" s="1393"/>
      <c r="T39" s="1393"/>
      <c r="U39" s="1393"/>
      <c r="V39" s="1393"/>
      <c r="W39" s="1393"/>
      <c r="X39" s="1392"/>
      <c r="Y39" s="1393"/>
      <c r="Z39" s="1393"/>
      <c r="AA39" s="1395"/>
    </row>
    <row r="40" spans="1:27" ht="21" customHeight="1">
      <c r="A40" s="1675"/>
      <c r="B40" s="379">
        <v>260</v>
      </c>
      <c r="C40" s="1378">
        <v>3.7</v>
      </c>
      <c r="D40" s="1396"/>
      <c r="E40" s="1397"/>
      <c r="F40" s="1397"/>
      <c r="G40" s="1389"/>
      <c r="H40" s="1389"/>
      <c r="I40" s="1391"/>
      <c r="J40" s="1391"/>
      <c r="K40" s="1391"/>
      <c r="L40" s="1391"/>
      <c r="M40" s="1391"/>
      <c r="N40" s="1391"/>
      <c r="O40" s="1391"/>
      <c r="P40" s="1391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8"/>
    </row>
    <row r="41" spans="1:27" ht="21" customHeight="1">
      <c r="A41" s="1675"/>
      <c r="B41" s="379">
        <v>270</v>
      </c>
      <c r="C41" s="1378" t="s">
        <v>623</v>
      </c>
      <c r="D41" s="1407"/>
      <c r="E41" s="1408"/>
      <c r="F41" s="1408"/>
      <c r="G41" s="1405"/>
      <c r="H41" s="1405"/>
      <c r="I41" s="1406"/>
      <c r="J41" s="1406"/>
      <c r="K41" s="1406"/>
      <c r="L41" s="1406"/>
      <c r="M41" s="1406"/>
      <c r="N41" s="1406"/>
      <c r="O41" s="1406"/>
      <c r="P41" s="1406"/>
      <c r="Q41" s="1393"/>
      <c r="R41" s="1393"/>
      <c r="S41" s="1393"/>
      <c r="T41" s="1393"/>
      <c r="U41" s="1393"/>
      <c r="V41" s="1393"/>
      <c r="W41" s="1393"/>
      <c r="X41" s="1392"/>
      <c r="Y41" s="1393"/>
      <c r="Z41" s="1393"/>
      <c r="AA41" s="1395"/>
    </row>
    <row r="42" spans="1:27" ht="21" customHeight="1">
      <c r="A42" s="1675"/>
      <c r="B42" s="379">
        <v>280</v>
      </c>
      <c r="C42" s="1437" t="s">
        <v>624</v>
      </c>
      <c r="D42" s="1438"/>
      <c r="E42" s="1439"/>
      <c r="F42" s="1439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1"/>
      <c r="R42" s="1441"/>
      <c r="S42" s="1441"/>
      <c r="T42" s="1441"/>
      <c r="U42" s="1441"/>
      <c r="V42" s="1441"/>
      <c r="W42" s="1441"/>
      <c r="X42" s="1442"/>
      <c r="Y42" s="1441"/>
      <c r="Z42" s="1441"/>
      <c r="AA42" s="1443"/>
    </row>
    <row r="43" spans="2:27" ht="24" customHeight="1">
      <c r="B43" s="1878" t="s">
        <v>625</v>
      </c>
      <c r="C43" s="1879"/>
      <c r="D43" s="1879"/>
      <c r="E43" s="1879"/>
      <c r="F43" s="1879"/>
      <c r="G43" s="1879"/>
      <c r="H43" s="1879"/>
      <c r="I43" s="1879"/>
      <c r="J43" s="1879"/>
      <c r="K43" s="1879"/>
      <c r="L43" s="1879"/>
      <c r="M43" s="1879"/>
      <c r="N43" s="1879"/>
      <c r="O43" s="1879"/>
      <c r="P43" s="1879"/>
      <c r="Q43" s="1879"/>
      <c r="R43" s="1879"/>
      <c r="S43" s="1879"/>
      <c r="T43" s="1879"/>
      <c r="U43" s="1879"/>
      <c r="V43" s="1879"/>
      <c r="W43" s="1879"/>
      <c r="X43" s="1879"/>
      <c r="Y43" s="1879"/>
      <c r="Z43" s="1879"/>
      <c r="AA43" s="1880"/>
    </row>
    <row r="44" spans="2:27" ht="21" customHeight="1">
      <c r="B44" s="1683">
        <v>290</v>
      </c>
      <c r="C44" s="1379" t="s">
        <v>1250</v>
      </c>
      <c r="D44" s="1410"/>
      <c r="E44" s="1412"/>
      <c r="F44" s="1412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2"/>
      <c r="R44" s="1412"/>
      <c r="S44" s="1412"/>
      <c r="T44" s="1412"/>
      <c r="U44" s="1412"/>
      <c r="V44" s="1412"/>
      <c r="W44" s="1412"/>
      <c r="X44" s="1412"/>
      <c r="Y44" s="1412"/>
      <c r="Z44" s="1411"/>
      <c r="AA44" s="1413"/>
    </row>
    <row r="45" spans="2:27" ht="21" customHeight="1">
      <c r="B45" s="1683">
        <v>300</v>
      </c>
      <c r="C45" s="1379" t="s">
        <v>626</v>
      </c>
      <c r="D45" s="1414"/>
      <c r="E45" s="1362"/>
      <c r="F45" s="1362"/>
      <c r="G45" s="1406"/>
      <c r="H45" s="1406"/>
      <c r="I45" s="1406"/>
      <c r="J45" s="1406"/>
      <c r="K45" s="1406"/>
      <c r="L45" s="1406"/>
      <c r="M45" s="1406"/>
      <c r="N45" s="1406"/>
      <c r="O45" s="1406"/>
      <c r="P45" s="1406"/>
      <c r="Q45" s="1415"/>
      <c r="R45" s="1362"/>
      <c r="S45" s="1362"/>
      <c r="T45" s="1362"/>
      <c r="U45" s="1362"/>
      <c r="V45" s="1362"/>
      <c r="W45" s="1362"/>
      <c r="X45" s="1362"/>
      <c r="Y45" s="1331"/>
      <c r="Z45" s="1406"/>
      <c r="AA45" s="1416"/>
    </row>
    <row r="46" spans="2:27" ht="21" customHeight="1">
      <c r="B46" s="1683">
        <v>310</v>
      </c>
      <c r="C46" s="1379" t="s">
        <v>1251</v>
      </c>
      <c r="D46" s="1414"/>
      <c r="E46" s="1362"/>
      <c r="F46" s="1362"/>
      <c r="G46" s="1406"/>
      <c r="H46" s="1406"/>
      <c r="I46" s="1406"/>
      <c r="J46" s="1406"/>
      <c r="K46" s="1406"/>
      <c r="L46" s="1406"/>
      <c r="M46" s="1406"/>
      <c r="N46" s="1406"/>
      <c r="O46" s="1406"/>
      <c r="P46" s="1406"/>
      <c r="Q46" s="1415"/>
      <c r="R46" s="1362"/>
      <c r="S46" s="1362"/>
      <c r="T46" s="1362"/>
      <c r="U46" s="1362"/>
      <c r="V46" s="1362"/>
      <c r="W46" s="1362"/>
      <c r="X46" s="1362"/>
      <c r="Y46" s="1362"/>
      <c r="Z46" s="1406"/>
      <c r="AA46" s="1416"/>
    </row>
    <row r="47" spans="2:27" ht="21" customHeight="1" thickBot="1">
      <c r="B47" s="1684">
        <v>320</v>
      </c>
      <c r="C47" s="1447" t="s">
        <v>627</v>
      </c>
      <c r="D47" s="1417"/>
      <c r="E47" s="1418"/>
      <c r="F47" s="1418"/>
      <c r="G47" s="1409"/>
      <c r="H47" s="1409"/>
      <c r="I47" s="1409"/>
      <c r="J47" s="1409"/>
      <c r="K47" s="1409"/>
      <c r="L47" s="1409"/>
      <c r="M47" s="1409"/>
      <c r="N47" s="1409"/>
      <c r="O47" s="1409"/>
      <c r="P47" s="1409"/>
      <c r="Q47" s="1419"/>
      <c r="R47" s="1418"/>
      <c r="S47" s="1418"/>
      <c r="T47" s="1418"/>
      <c r="U47" s="1418"/>
      <c r="V47" s="1418"/>
      <c r="W47" s="1418"/>
      <c r="X47" s="1418"/>
      <c r="Y47" s="1331"/>
      <c r="Z47" s="1409"/>
      <c r="AA47" s="1420"/>
    </row>
    <row r="48" spans="7:26" ht="22.5">
      <c r="G48" s="1680"/>
      <c r="H48" s="1444"/>
      <c r="I48" s="1444"/>
      <c r="J48" s="1445"/>
      <c r="K48" s="1445"/>
      <c r="L48" s="1445"/>
      <c r="M48" s="1445"/>
      <c r="N48" s="1445"/>
      <c r="O48" s="1445"/>
      <c r="P48" s="1445"/>
      <c r="Q48" s="1445"/>
      <c r="R48" s="1680"/>
      <c r="S48" s="1680"/>
      <c r="T48" s="1680"/>
      <c r="U48" s="1680"/>
      <c r="V48" s="1680"/>
      <c r="W48" s="1680"/>
      <c r="X48" s="1680"/>
      <c r="Y48" s="1680"/>
      <c r="Z48" s="1680"/>
    </row>
    <row r="49" spans="7:26" ht="14.25">
      <c r="G49" s="1680"/>
      <c r="H49" s="1680"/>
      <c r="I49" s="1680"/>
      <c r="J49" s="1680"/>
      <c r="K49" s="1680"/>
      <c r="L49" s="1680"/>
      <c r="M49" s="1680"/>
      <c r="N49" s="1680"/>
      <c r="O49" s="1680"/>
      <c r="P49" s="1680"/>
      <c r="Q49" s="1680"/>
      <c r="R49" s="1680"/>
      <c r="S49" s="1680"/>
      <c r="T49" s="1680"/>
      <c r="U49" s="1680"/>
      <c r="V49" s="1680"/>
      <c r="W49" s="1680"/>
      <c r="X49" s="1680"/>
      <c r="Y49" s="1680"/>
      <c r="Z49" s="1680"/>
    </row>
    <row r="50" spans="7:26" ht="14.25">
      <c r="G50" s="1680"/>
      <c r="H50" s="1680"/>
      <c r="I50" s="1680"/>
      <c r="J50" s="1680"/>
      <c r="K50" s="1680"/>
      <c r="L50" s="1680"/>
      <c r="M50" s="1680"/>
      <c r="N50" s="1680"/>
      <c r="O50" s="1680"/>
      <c r="P50" s="1680"/>
      <c r="Q50" s="1680"/>
      <c r="R50" s="1680"/>
      <c r="S50" s="1680"/>
      <c r="T50" s="1680"/>
      <c r="U50" s="1680"/>
      <c r="V50" s="1680"/>
      <c r="W50" s="1680"/>
      <c r="X50" s="1680"/>
      <c r="Y50" s="1680"/>
      <c r="Z50" s="1680"/>
    </row>
  </sheetData>
  <sheetProtection/>
  <mergeCells count="36">
    <mergeCell ref="D4:E4"/>
    <mergeCell ref="B2:M2"/>
    <mergeCell ref="D6:D9"/>
    <mergeCell ref="B18:AA18"/>
    <mergeCell ref="B27:C27"/>
    <mergeCell ref="B43:AA43"/>
    <mergeCell ref="AA7:AA9"/>
    <mergeCell ref="G8:G9"/>
    <mergeCell ref="H8:H9"/>
    <mergeCell ref="I8:I9"/>
    <mergeCell ref="J8:J9"/>
    <mergeCell ref="K8:K9"/>
    <mergeCell ref="L8:L9"/>
    <mergeCell ref="P8:P9"/>
    <mergeCell ref="R7:R9"/>
    <mergeCell ref="S7:S9"/>
    <mergeCell ref="T7:T9"/>
    <mergeCell ref="U7:U9"/>
    <mergeCell ref="W7:W9"/>
    <mergeCell ref="O7:P7"/>
    <mergeCell ref="Z7:Z9"/>
    <mergeCell ref="R6:U6"/>
    <mergeCell ref="V6:V9"/>
    <mergeCell ref="X6:X9"/>
    <mergeCell ref="Y6:Y9"/>
    <mergeCell ref="Q6:Q9"/>
    <mergeCell ref="G7:H7"/>
    <mergeCell ref="I7:J7"/>
    <mergeCell ref="K7:L7"/>
    <mergeCell ref="N7:N9"/>
    <mergeCell ref="N2:AA2"/>
    <mergeCell ref="E6:E9"/>
    <mergeCell ref="F6:F9"/>
    <mergeCell ref="G6:L6"/>
    <mergeCell ref="M6:M9"/>
    <mergeCell ref="N6:P6"/>
  </mergeCells>
  <conditionalFormatting sqref="Q39:X42 C28:C38 C19:C20 C39:F42 C22:C26">
    <cfRule type="cellIs" priority="2" dxfId="5" operator="equal" stopIfTrue="1">
      <formula>7!#REF!</formula>
    </cfRule>
  </conditionalFormatting>
  <conditionalFormatting sqref="C44:C47">
    <cfRule type="cellIs" priority="1" dxfId="6" operator="equal" stopIfTrue="1">
      <formula>7!#REF!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cellComments="asDisplayed" fitToWidth="0" fitToHeight="1" horizontalDpi="600" verticalDpi="600" orientation="landscape" pageOrder="overThenDown" paperSize="9" scale="46" r:id="rId1"/>
  <headerFooter scaleWithDoc="0" alignWithMargins="0">
    <oddHeader>&amp;CEN
ANNEX I</oddHeader>
    <oddFooter>&amp;C&amp;A</oddFooter>
  </headerFooter>
  <colBreaks count="1" manualBreakCount="1">
    <brk id="13" min="1" max="44" man="1"/>
  </colBreaks>
  <ignoredErrors>
    <ignoredError sqref="D10:AA10 B13:B17 B22:B26 B19:B20 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AJ34"/>
  <sheetViews>
    <sheetView view="pageBreakPreview" zoomScale="50" zoomScaleNormal="50" zoomScaleSheetLayoutView="50" zoomScalePageLayoutView="55" workbookViewId="0" topLeftCell="A10">
      <selection activeCell="H18" sqref="H18"/>
    </sheetView>
  </sheetViews>
  <sheetFormatPr defaultColWidth="11.421875" defaultRowHeight="15"/>
  <cols>
    <col min="1" max="1" width="0.42578125" style="1233" customWidth="1"/>
    <col min="2" max="2" width="16.7109375" style="1233" customWidth="1"/>
    <col min="3" max="3" width="100.28125" style="1233" customWidth="1"/>
    <col min="4" max="4" width="33.421875" style="1233" customWidth="1"/>
    <col min="5" max="5" width="16.8515625" style="1233" customWidth="1"/>
    <col min="6" max="6" width="29.28125" style="1233" customWidth="1"/>
    <col min="7" max="7" width="25.7109375" style="1233" customWidth="1"/>
    <col min="8" max="8" width="26.57421875" style="1233" customWidth="1"/>
    <col min="9" max="9" width="25.7109375" style="1233" customWidth="1"/>
    <col min="10" max="10" width="28.00390625" style="1233" customWidth="1"/>
    <col min="11" max="11" width="21.421875" style="1233" customWidth="1"/>
    <col min="12" max="12" width="30.28125" style="1233" customWidth="1"/>
    <col min="13" max="13" width="23.421875" style="1233" customWidth="1"/>
    <col min="14" max="14" width="21.8515625" style="1233" customWidth="1"/>
    <col min="15" max="15" width="25.28125" style="1233" customWidth="1"/>
    <col min="16" max="16" width="29.8515625" style="1233" customWidth="1"/>
    <col min="17" max="17" width="30.7109375" style="1233" customWidth="1"/>
    <col min="18" max="18" width="27.7109375" style="1233" customWidth="1"/>
    <col min="19" max="19" width="26.57421875" style="1233" customWidth="1"/>
    <col min="20" max="20" width="30.7109375" style="1233" customWidth="1"/>
    <col min="21" max="21" width="25.140625" style="1233" customWidth="1"/>
    <col min="22" max="22" width="22.7109375" style="1233" customWidth="1"/>
    <col min="23" max="23" width="28.57421875" style="1233" customWidth="1"/>
    <col min="24" max="24" width="26.140625" style="1233" customWidth="1"/>
    <col min="25" max="25" width="28.00390625" style="1233" customWidth="1"/>
    <col min="26" max="27" width="31.57421875" style="1233" customWidth="1"/>
    <col min="28" max="29" width="27.7109375" style="1233" customWidth="1"/>
    <col min="30" max="30" width="35.7109375" style="1233" customWidth="1"/>
    <col min="31" max="31" width="32.8515625" style="1233" customWidth="1"/>
    <col min="32" max="32" width="25.421875" style="1233" customWidth="1"/>
    <col min="33" max="33" width="27.8515625" style="1233" customWidth="1"/>
    <col min="34" max="34" width="27.00390625" style="1233" customWidth="1"/>
    <col min="35" max="36" width="21.421875" style="1233" customWidth="1"/>
    <col min="37" max="16384" width="11.421875" style="1233" customWidth="1"/>
  </cols>
  <sheetData>
    <row r="1" s="1305" customFormat="1" ht="15" thickBot="1"/>
    <row r="2" spans="2:36" ht="54.75" customHeight="1" thickBot="1">
      <c r="B2" s="1660" t="s">
        <v>1403</v>
      </c>
      <c r="C2" s="1661" t="s">
        <v>1404</v>
      </c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 t="s">
        <v>1404</v>
      </c>
      <c r="S2" s="1661"/>
      <c r="T2" s="1661"/>
      <c r="U2" s="1661"/>
      <c r="V2" s="1661"/>
      <c r="W2" s="1661"/>
      <c r="X2" s="1661"/>
      <c r="Y2" s="1661"/>
      <c r="Z2" s="1661"/>
      <c r="AA2" s="1661"/>
      <c r="AB2" s="1661"/>
      <c r="AC2" s="1661"/>
      <c r="AD2" s="1661"/>
      <c r="AE2" s="1661"/>
      <c r="AF2" s="1661"/>
      <c r="AG2" s="1661"/>
      <c r="AH2" s="1662"/>
      <c r="AI2" s="72"/>
      <c r="AJ2" s="72"/>
    </row>
    <row r="3" spans="3:36" ht="19.5" customHeight="1"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3:36" ht="27">
      <c r="C4" s="77" t="s">
        <v>630</v>
      </c>
      <c r="D4" s="73"/>
      <c r="E4" s="73"/>
      <c r="F4" s="73"/>
      <c r="G4" s="1606"/>
      <c r="I4" s="78"/>
      <c r="J4" s="78"/>
      <c r="K4" s="78"/>
      <c r="L4" s="78"/>
      <c r="M4" s="78"/>
      <c r="N4" s="78"/>
      <c r="O4" s="75"/>
      <c r="P4" s="75"/>
      <c r="Q4" s="75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3:36" ht="27">
      <c r="C5" s="79" t="s">
        <v>631</v>
      </c>
      <c r="D5" s="73"/>
      <c r="E5" s="73"/>
      <c r="F5" s="73"/>
      <c r="G5" s="1607"/>
      <c r="I5" s="78"/>
      <c r="J5" s="78"/>
      <c r="K5" s="78"/>
      <c r="L5" s="78"/>
      <c r="M5" s="78"/>
      <c r="N5" s="78"/>
      <c r="O5" s="75"/>
      <c r="P5" s="75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3:36" ht="18" customHeight="1" thickBot="1">
      <c r="C6" s="79"/>
      <c r="D6" s="81"/>
      <c r="E6" s="81"/>
      <c r="F6" s="81"/>
      <c r="G6" s="82"/>
      <c r="H6" s="80"/>
      <c r="I6" s="80"/>
      <c r="J6" s="80"/>
      <c r="K6" s="80"/>
      <c r="L6" s="75"/>
      <c r="M6" s="75"/>
      <c r="N6" s="75"/>
      <c r="O6" s="75"/>
      <c r="P6" s="75"/>
      <c r="Q6" s="75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2:36" ht="117.75" customHeight="1">
      <c r="B7" s="1893"/>
      <c r="C7" s="1894"/>
      <c r="D7" s="1899" t="s">
        <v>632</v>
      </c>
      <c r="E7" s="1900" t="s">
        <v>587</v>
      </c>
      <c r="F7" s="1901"/>
      <c r="G7" s="1239" t="s">
        <v>589</v>
      </c>
      <c r="H7" s="1240"/>
      <c r="I7" s="1240"/>
      <c r="J7" s="1240"/>
      <c r="K7" s="1240"/>
      <c r="L7" s="1900" t="s">
        <v>633</v>
      </c>
      <c r="M7" s="1241"/>
      <c r="N7" s="1900" t="s">
        <v>634</v>
      </c>
      <c r="O7" s="1904"/>
      <c r="P7" s="1904"/>
      <c r="Q7" s="1901"/>
      <c r="R7" s="1907" t="s">
        <v>635</v>
      </c>
      <c r="S7" s="1908"/>
      <c r="T7" s="1908"/>
      <c r="U7" s="1908"/>
      <c r="V7" s="1908"/>
      <c r="W7" s="1908"/>
      <c r="X7" s="1908"/>
      <c r="Y7" s="1242" t="s">
        <v>636</v>
      </c>
      <c r="Z7" s="1899" t="s">
        <v>637</v>
      </c>
      <c r="AA7" s="1899" t="s">
        <v>1195</v>
      </c>
      <c r="AB7" s="1899" t="s">
        <v>638</v>
      </c>
      <c r="AC7" s="1899" t="s">
        <v>1109</v>
      </c>
      <c r="AD7" s="1900" t="s">
        <v>1110</v>
      </c>
      <c r="AE7" s="1901"/>
      <c r="AF7" s="1907" t="s">
        <v>639</v>
      </c>
      <c r="AG7" s="1912"/>
      <c r="AH7" s="1913"/>
      <c r="AI7" s="1234"/>
      <c r="AJ7" s="1234"/>
    </row>
    <row r="8" spans="2:34" ht="100.5" customHeight="1">
      <c r="B8" s="1895"/>
      <c r="C8" s="1896"/>
      <c r="D8" s="1892"/>
      <c r="E8" s="1902"/>
      <c r="F8" s="1903"/>
      <c r="G8" s="1886" t="s">
        <v>640</v>
      </c>
      <c r="H8" s="1887"/>
      <c r="I8" s="1888" t="s">
        <v>1333</v>
      </c>
      <c r="J8" s="1243" t="s">
        <v>597</v>
      </c>
      <c r="K8" s="1244"/>
      <c r="L8" s="1902"/>
      <c r="M8" s="1245"/>
      <c r="N8" s="1902"/>
      <c r="O8" s="1905"/>
      <c r="P8" s="1905"/>
      <c r="Q8" s="1906"/>
      <c r="R8" s="1886" t="s">
        <v>641</v>
      </c>
      <c r="S8" s="1890"/>
      <c r="T8" s="1886" t="s">
        <v>596</v>
      </c>
      <c r="U8" s="1891"/>
      <c r="V8" s="1891"/>
      <c r="W8" s="1891"/>
      <c r="X8" s="1891"/>
      <c r="Y8" s="1889" t="s">
        <v>640</v>
      </c>
      <c r="Z8" s="1889"/>
      <c r="AA8" s="1909"/>
      <c r="AB8" s="1889"/>
      <c r="AC8" s="1889"/>
      <c r="AD8" s="1911"/>
      <c r="AE8" s="1903"/>
      <c r="AF8" s="1888" t="s">
        <v>642</v>
      </c>
      <c r="AG8" s="1888" t="s">
        <v>1289</v>
      </c>
      <c r="AH8" s="1916" t="s">
        <v>644</v>
      </c>
    </row>
    <row r="9" spans="2:34" ht="19.5" customHeight="1">
      <c r="B9" s="1895"/>
      <c r="C9" s="1896"/>
      <c r="D9" s="1889" t="s">
        <v>645</v>
      </c>
      <c r="E9" s="1889"/>
      <c r="F9" s="1888" t="s">
        <v>1194</v>
      </c>
      <c r="G9" s="1888" t="s">
        <v>1330</v>
      </c>
      <c r="H9" s="1888" t="s">
        <v>1331</v>
      </c>
      <c r="I9" s="1889"/>
      <c r="J9" s="1888" t="s">
        <v>605</v>
      </c>
      <c r="K9" s="1888" t="s">
        <v>606</v>
      </c>
      <c r="L9" s="1889"/>
      <c r="M9" s="1889" t="s">
        <v>646</v>
      </c>
      <c r="N9" s="1889"/>
      <c r="O9" s="1889" t="s">
        <v>646</v>
      </c>
      <c r="P9" s="1889" t="s">
        <v>600</v>
      </c>
      <c r="Q9" s="1888" t="s">
        <v>1194</v>
      </c>
      <c r="R9" s="1888" t="s">
        <v>603</v>
      </c>
      <c r="S9" s="1888" t="s">
        <v>604</v>
      </c>
      <c r="T9" s="1889" t="s">
        <v>647</v>
      </c>
      <c r="U9" s="1889" t="s">
        <v>648</v>
      </c>
      <c r="V9" s="1246" t="s">
        <v>649</v>
      </c>
      <c r="W9" s="1246"/>
      <c r="X9" s="1246"/>
      <c r="Y9" s="1889"/>
      <c r="Z9" s="1889"/>
      <c r="AA9" s="1909"/>
      <c r="AB9" s="1889"/>
      <c r="AC9" s="1889"/>
      <c r="AD9" s="1889"/>
      <c r="AE9" s="1888" t="s">
        <v>1194</v>
      </c>
      <c r="AF9" s="1889"/>
      <c r="AG9" s="1914"/>
      <c r="AH9" s="1917"/>
    </row>
    <row r="10" spans="2:34" ht="18" customHeight="1">
      <c r="B10" s="1895"/>
      <c r="C10" s="1896"/>
      <c r="D10" s="1889"/>
      <c r="E10" s="1889"/>
      <c r="F10" s="1889"/>
      <c r="G10" s="1889"/>
      <c r="H10" s="1889"/>
      <c r="I10" s="1889"/>
      <c r="J10" s="1889"/>
      <c r="K10" s="1889"/>
      <c r="L10" s="1889"/>
      <c r="M10" s="1889"/>
      <c r="N10" s="1889"/>
      <c r="O10" s="1889"/>
      <c r="P10" s="1889"/>
      <c r="Q10" s="1889"/>
      <c r="R10" s="1889"/>
      <c r="S10" s="1889"/>
      <c r="T10" s="1889"/>
      <c r="U10" s="1889"/>
      <c r="V10" s="1888" t="s">
        <v>650</v>
      </c>
      <c r="W10" s="1921" t="s">
        <v>651</v>
      </c>
      <c r="X10" s="1888" t="s">
        <v>652</v>
      </c>
      <c r="Y10" s="1889"/>
      <c r="Z10" s="1889"/>
      <c r="AA10" s="1909"/>
      <c r="AB10" s="1889"/>
      <c r="AC10" s="1889"/>
      <c r="AD10" s="1889"/>
      <c r="AE10" s="1889"/>
      <c r="AF10" s="1889"/>
      <c r="AG10" s="1914"/>
      <c r="AH10" s="1917"/>
    </row>
    <row r="11" spans="2:34" ht="170.25" customHeight="1">
      <c r="B11" s="1895"/>
      <c r="C11" s="1896"/>
      <c r="D11" s="1892"/>
      <c r="E11" s="1892"/>
      <c r="F11" s="1892"/>
      <c r="G11" s="1892"/>
      <c r="H11" s="1889"/>
      <c r="I11" s="1889"/>
      <c r="J11" s="1889"/>
      <c r="K11" s="1889"/>
      <c r="L11" s="1892"/>
      <c r="M11" s="1892"/>
      <c r="N11" s="1889"/>
      <c r="O11" s="1892"/>
      <c r="P11" s="1892" t="s">
        <v>600</v>
      </c>
      <c r="Q11" s="1892"/>
      <c r="R11" s="1892"/>
      <c r="S11" s="1892"/>
      <c r="T11" s="1892"/>
      <c r="U11" s="1892"/>
      <c r="V11" s="1892"/>
      <c r="W11" s="1922"/>
      <c r="X11" s="1892"/>
      <c r="Y11" s="1892"/>
      <c r="Z11" s="1889"/>
      <c r="AA11" s="1910"/>
      <c r="AB11" s="1889"/>
      <c r="AC11" s="1889"/>
      <c r="AD11" s="1892"/>
      <c r="AE11" s="1892"/>
      <c r="AF11" s="1889"/>
      <c r="AG11" s="1915"/>
      <c r="AH11" s="1917"/>
    </row>
    <row r="12" spans="2:34" s="1236" customFormat="1" ht="43.5" customHeight="1">
      <c r="B12" s="1897"/>
      <c r="C12" s="1898"/>
      <c r="D12" s="1237" t="s">
        <v>24</v>
      </c>
      <c r="E12" s="1237" t="s">
        <v>25</v>
      </c>
      <c r="F12" s="1237" t="s">
        <v>76</v>
      </c>
      <c r="G12" s="1238" t="s">
        <v>77</v>
      </c>
      <c r="H12" s="1238" t="s">
        <v>78</v>
      </c>
      <c r="I12" s="1238" t="s">
        <v>79</v>
      </c>
      <c r="J12" s="1238" t="s">
        <v>80</v>
      </c>
      <c r="K12" s="1238" t="s">
        <v>81</v>
      </c>
      <c r="L12" s="1238" t="s">
        <v>82</v>
      </c>
      <c r="M12" s="1238" t="s">
        <v>83</v>
      </c>
      <c r="N12" s="1238" t="s">
        <v>84</v>
      </c>
      <c r="O12" s="1238" t="s">
        <v>85</v>
      </c>
      <c r="P12" s="1238" t="s">
        <v>86</v>
      </c>
      <c r="Q12" s="1238">
        <v>140</v>
      </c>
      <c r="R12" s="1238">
        <v>150</v>
      </c>
      <c r="S12" s="1238">
        <v>160</v>
      </c>
      <c r="T12" s="1238">
        <v>170</v>
      </c>
      <c r="U12" s="1238">
        <v>180</v>
      </c>
      <c r="V12" s="1238">
        <v>190</v>
      </c>
      <c r="W12" s="1238">
        <v>200</v>
      </c>
      <c r="X12" s="1238">
        <v>210</v>
      </c>
      <c r="Y12" s="1238">
        <v>220</v>
      </c>
      <c r="Z12" s="1238">
        <v>230</v>
      </c>
      <c r="AA12" s="1238">
        <v>240</v>
      </c>
      <c r="AB12" s="1238">
        <v>250</v>
      </c>
      <c r="AC12" s="1238">
        <v>255</v>
      </c>
      <c r="AD12" s="1238">
        <v>260</v>
      </c>
      <c r="AE12" s="1238">
        <v>270</v>
      </c>
      <c r="AF12" s="1238">
        <v>280</v>
      </c>
      <c r="AG12" s="1238">
        <v>290</v>
      </c>
      <c r="AH12" s="1307">
        <v>300</v>
      </c>
    </row>
    <row r="13" spans="2:34" ht="34.5" customHeight="1">
      <c r="B13" s="1308" t="s">
        <v>24</v>
      </c>
      <c r="C13" s="83" t="s">
        <v>607</v>
      </c>
      <c r="D13" s="1718"/>
      <c r="E13" s="1248"/>
      <c r="F13" s="1248"/>
      <c r="G13" s="1248"/>
      <c r="H13" s="1248"/>
      <c r="I13" s="1248"/>
      <c r="J13" s="1248"/>
      <c r="K13" s="1248"/>
      <c r="L13" s="1248"/>
      <c r="M13" s="1251"/>
      <c r="N13" s="1248"/>
      <c r="O13" s="1251"/>
      <c r="P13" s="1251"/>
      <c r="Q13" s="1251"/>
      <c r="R13" s="1253"/>
      <c r="S13" s="1253"/>
      <c r="T13" s="1253"/>
      <c r="U13" s="1253"/>
      <c r="V13" s="1253"/>
      <c r="W13" s="1253"/>
      <c r="X13" s="1253"/>
      <c r="Y13" s="1253"/>
      <c r="Z13" s="1253"/>
      <c r="AA13" s="1253"/>
      <c r="AB13" s="1253"/>
      <c r="AC13" s="1253"/>
      <c r="AD13" s="1719" t="s">
        <v>608</v>
      </c>
      <c r="AE13" s="1720"/>
      <c r="AF13" s="1253"/>
      <c r="AG13" s="1253"/>
      <c r="AH13" s="1310"/>
    </row>
    <row r="14" spans="2:34" ht="49.5">
      <c r="B14" s="1308" t="s">
        <v>1114</v>
      </c>
      <c r="C14" s="83" t="s">
        <v>1438</v>
      </c>
      <c r="D14" s="1718"/>
      <c r="E14" s="1248"/>
      <c r="F14" s="1248"/>
      <c r="G14" s="1248"/>
      <c r="H14" s="1248"/>
      <c r="I14" s="1248"/>
      <c r="J14" s="1248"/>
      <c r="K14" s="1248"/>
      <c r="L14" s="1248"/>
      <c r="M14" s="1251"/>
      <c r="N14" s="1248"/>
      <c r="O14" s="1251"/>
      <c r="P14" s="1251"/>
      <c r="Q14" s="1251"/>
      <c r="R14" s="1253"/>
      <c r="S14" s="1253"/>
      <c r="T14" s="1253"/>
      <c r="U14" s="1253"/>
      <c r="V14" s="1253"/>
      <c r="W14" s="1253"/>
      <c r="X14" s="1253"/>
      <c r="Y14" s="1253"/>
      <c r="Z14" s="1253"/>
      <c r="AA14" s="1253"/>
      <c r="AB14" s="1253"/>
      <c r="AC14" s="1253"/>
      <c r="AD14" s="1719"/>
      <c r="AE14" s="1720"/>
      <c r="AF14" s="1253"/>
      <c r="AG14" s="1253"/>
      <c r="AH14" s="1310"/>
    </row>
    <row r="15" spans="2:34" ht="64.5" customHeight="1">
      <c r="B15" s="1309"/>
      <c r="C15" s="84" t="s">
        <v>653</v>
      </c>
      <c r="D15" s="1918"/>
      <c r="E15" s="1918"/>
      <c r="F15" s="1918"/>
      <c r="G15" s="1918"/>
      <c r="H15" s="1918"/>
      <c r="I15" s="1918"/>
      <c r="J15" s="1918"/>
      <c r="K15" s="1919"/>
      <c r="L15" s="1918"/>
      <c r="M15" s="1918"/>
      <c r="N15" s="1918"/>
      <c r="O15" s="1918"/>
      <c r="P15" s="1918"/>
      <c r="Q15" s="1918"/>
      <c r="R15" s="1918"/>
      <c r="S15" s="1918"/>
      <c r="T15" s="1918"/>
      <c r="U15" s="1918"/>
      <c r="V15" s="1918"/>
      <c r="W15" s="1918"/>
      <c r="X15" s="1918"/>
      <c r="Y15" s="1918"/>
      <c r="Z15" s="1918"/>
      <c r="AA15" s="1918"/>
      <c r="AB15" s="1918"/>
      <c r="AC15" s="1918"/>
      <c r="AD15" s="1918"/>
      <c r="AE15" s="1918"/>
      <c r="AF15" s="1918"/>
      <c r="AG15" s="1918"/>
      <c r="AH15" s="1920"/>
    </row>
    <row r="16" spans="2:34" ht="34.5" customHeight="1">
      <c r="B16" s="1308" t="s">
        <v>25</v>
      </c>
      <c r="C16" s="85" t="s">
        <v>654</v>
      </c>
      <c r="D16" s="1247"/>
      <c r="E16" s="1248"/>
      <c r="F16" s="1249"/>
      <c r="G16" s="1248"/>
      <c r="H16" s="1248"/>
      <c r="I16" s="1248"/>
      <c r="J16" s="1248"/>
      <c r="K16" s="1248"/>
      <c r="L16" s="1248"/>
      <c r="M16" s="1250"/>
      <c r="N16" s="1248"/>
      <c r="O16" s="1250"/>
      <c r="P16" s="1250"/>
      <c r="Q16" s="1250"/>
      <c r="R16" s="1251"/>
      <c r="S16" s="1252"/>
      <c r="T16" s="1251"/>
      <c r="U16" s="1253"/>
      <c r="V16" s="1251"/>
      <c r="W16" s="1253"/>
      <c r="X16" s="1253"/>
      <c r="Y16" s="1253"/>
      <c r="Z16" s="1253"/>
      <c r="AA16" s="1254"/>
      <c r="AB16" s="1253"/>
      <c r="AC16" s="1253"/>
      <c r="AD16" s="1253"/>
      <c r="AE16" s="1254"/>
      <c r="AF16" s="1253"/>
      <c r="AG16" s="1253"/>
      <c r="AH16" s="1310"/>
    </row>
    <row r="17" spans="2:34" ht="34.5" customHeight="1">
      <c r="B17" s="1308" t="s">
        <v>76</v>
      </c>
      <c r="C17" s="86" t="s">
        <v>655</v>
      </c>
      <c r="D17" s="1255"/>
      <c r="E17" s="1256"/>
      <c r="F17" s="1257"/>
      <c r="G17" s="1256"/>
      <c r="H17" s="1256"/>
      <c r="I17" s="1256"/>
      <c r="J17" s="1256"/>
      <c r="K17" s="1256"/>
      <c r="L17" s="1256"/>
      <c r="M17" s="1258"/>
      <c r="N17" s="1256"/>
      <c r="O17" s="1258"/>
      <c r="P17" s="1258"/>
      <c r="Q17" s="1258"/>
      <c r="R17" s="1259"/>
      <c r="S17" s="1260"/>
      <c r="T17" s="1259"/>
      <c r="U17" s="1261"/>
      <c r="V17" s="1259"/>
      <c r="W17" s="1261"/>
      <c r="X17" s="1261"/>
      <c r="Y17" s="1261"/>
      <c r="Z17" s="1261"/>
      <c r="AA17" s="1262"/>
      <c r="AB17" s="1261"/>
      <c r="AC17" s="1261"/>
      <c r="AD17" s="1261"/>
      <c r="AE17" s="1262"/>
      <c r="AF17" s="1261"/>
      <c r="AG17" s="1261"/>
      <c r="AH17" s="1311"/>
    </row>
    <row r="18" spans="2:34" ht="64.5" customHeight="1">
      <c r="B18" s="1309"/>
      <c r="C18" s="87" t="s">
        <v>619</v>
      </c>
      <c r="D18" s="1263"/>
      <c r="E18" s="1264"/>
      <c r="F18" s="1257"/>
      <c r="G18" s="1264"/>
      <c r="H18" s="1264"/>
      <c r="I18" s="1264"/>
      <c r="J18" s="1264"/>
      <c r="K18" s="1264"/>
      <c r="L18" s="1264"/>
      <c r="M18" s="1258"/>
      <c r="N18" s="1264"/>
      <c r="O18" s="1258"/>
      <c r="P18" s="1258"/>
      <c r="Q18" s="1258"/>
      <c r="R18" s="1258"/>
      <c r="S18" s="1265"/>
      <c r="T18" s="1258"/>
      <c r="U18" s="1262"/>
      <c r="V18" s="1258"/>
      <c r="W18" s="1262"/>
      <c r="X18" s="1262"/>
      <c r="Y18" s="1262"/>
      <c r="Z18" s="1262"/>
      <c r="AA18" s="1262"/>
      <c r="AB18" s="1262"/>
      <c r="AC18" s="1262"/>
      <c r="AD18" s="1262"/>
      <c r="AE18" s="1262"/>
      <c r="AF18" s="1262"/>
      <c r="AG18" s="1262"/>
      <c r="AH18" s="1312"/>
    </row>
    <row r="19" spans="2:34" s="1235" customFormat="1" ht="34.5" customHeight="1">
      <c r="B19" s="1308" t="s">
        <v>77</v>
      </c>
      <c r="C19" s="1603" t="s">
        <v>656</v>
      </c>
      <c r="D19" s="1266"/>
      <c r="E19" s="1256"/>
      <c r="F19" s="1264"/>
      <c r="G19" s="1256"/>
      <c r="H19" s="1256"/>
      <c r="I19" s="1256"/>
      <c r="J19" s="1256"/>
      <c r="K19" s="1256"/>
      <c r="L19" s="1256"/>
      <c r="M19" s="1264"/>
      <c r="N19" s="1256"/>
      <c r="O19" s="1264"/>
      <c r="P19" s="1258"/>
      <c r="Q19" s="1264"/>
      <c r="R19" s="1256"/>
      <c r="S19" s="1256"/>
      <c r="T19" s="1256"/>
      <c r="U19" s="1256"/>
      <c r="V19" s="1256"/>
      <c r="W19" s="1256"/>
      <c r="X19" s="1256"/>
      <c r="Y19" s="1256"/>
      <c r="Z19" s="1256"/>
      <c r="AA19" s="1264"/>
      <c r="AB19" s="1256"/>
      <c r="AC19" s="1256"/>
      <c r="AD19" s="1256"/>
      <c r="AE19" s="1264"/>
      <c r="AF19" s="1256"/>
      <c r="AG19" s="1256"/>
      <c r="AH19" s="1311"/>
    </row>
    <row r="20" spans="2:34" s="1235" customFormat="1" ht="34.5" customHeight="1">
      <c r="B20" s="1313" t="s">
        <v>78</v>
      </c>
      <c r="C20" s="88" t="s">
        <v>620</v>
      </c>
      <c r="D20" s="1266"/>
      <c r="E20" s="1256"/>
      <c r="F20" s="1264"/>
      <c r="G20" s="1256"/>
      <c r="H20" s="1256"/>
      <c r="I20" s="1256"/>
      <c r="J20" s="1256"/>
      <c r="K20" s="1256"/>
      <c r="L20" s="1256"/>
      <c r="M20" s="1264"/>
      <c r="N20" s="1256"/>
      <c r="O20" s="1264"/>
      <c r="P20" s="1258"/>
      <c r="Q20" s="1264"/>
      <c r="R20" s="1256"/>
      <c r="S20" s="1256"/>
      <c r="T20" s="1256"/>
      <c r="U20" s="1256"/>
      <c r="V20" s="1256"/>
      <c r="W20" s="1256"/>
      <c r="X20" s="1256"/>
      <c r="Y20" s="1256"/>
      <c r="Z20" s="1256"/>
      <c r="AA20" s="1264"/>
      <c r="AB20" s="1256"/>
      <c r="AC20" s="1256"/>
      <c r="AD20" s="1256"/>
      <c r="AE20" s="1264"/>
      <c r="AF20" s="1256"/>
      <c r="AG20" s="1256"/>
      <c r="AH20" s="1311"/>
    </row>
    <row r="21" spans="2:34" s="1235" customFormat="1" ht="34.5" customHeight="1">
      <c r="B21" s="1314" t="s">
        <v>79</v>
      </c>
      <c r="C21" s="1603" t="s">
        <v>621</v>
      </c>
      <c r="D21" s="1266"/>
      <c r="E21" s="1256"/>
      <c r="F21" s="1264"/>
      <c r="G21" s="1256"/>
      <c r="H21" s="1256"/>
      <c r="I21" s="1256"/>
      <c r="J21" s="1256"/>
      <c r="K21" s="1256"/>
      <c r="L21" s="1256"/>
      <c r="M21" s="1264"/>
      <c r="N21" s="1256"/>
      <c r="O21" s="1264"/>
      <c r="P21" s="1258"/>
      <c r="Q21" s="1264"/>
      <c r="R21" s="1256"/>
      <c r="S21" s="1256"/>
      <c r="T21" s="1256"/>
      <c r="U21" s="1256"/>
      <c r="V21" s="1256"/>
      <c r="W21" s="1256"/>
      <c r="X21" s="1256"/>
      <c r="Y21" s="1256"/>
      <c r="Z21" s="1256"/>
      <c r="AA21" s="1264"/>
      <c r="AB21" s="1256"/>
      <c r="AC21" s="1256"/>
      <c r="AD21" s="1256"/>
      <c r="AE21" s="1264"/>
      <c r="AF21" s="1256"/>
      <c r="AG21" s="1256"/>
      <c r="AH21" s="1311"/>
    </row>
    <row r="22" spans="2:34" ht="64.5" customHeight="1">
      <c r="B22" s="1315" t="s">
        <v>80</v>
      </c>
      <c r="C22" s="1604" t="s">
        <v>657</v>
      </c>
      <c r="D22" s="126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9"/>
      <c r="S22" s="1260"/>
      <c r="T22" s="1259"/>
      <c r="U22" s="1261"/>
      <c r="V22" s="1259"/>
      <c r="W22" s="1261"/>
      <c r="X22" s="1261"/>
      <c r="Y22" s="1261"/>
      <c r="Z22" s="1261"/>
      <c r="AA22" s="1261"/>
      <c r="AB22" s="1261"/>
      <c r="AC22" s="1261"/>
      <c r="AD22" s="1261"/>
      <c r="AE22" s="1261"/>
      <c r="AF22" s="1261"/>
      <c r="AG22" s="1261"/>
      <c r="AH22" s="1311"/>
    </row>
    <row r="23" spans="2:34" ht="34.5" customHeight="1">
      <c r="B23" s="1315" t="s">
        <v>81</v>
      </c>
      <c r="C23" s="1604" t="s">
        <v>658</v>
      </c>
      <c r="D23" s="1267"/>
      <c r="E23" s="1268"/>
      <c r="F23" s="1269"/>
      <c r="G23" s="1270"/>
      <c r="H23" s="1271"/>
      <c r="I23" s="1271"/>
      <c r="J23" s="1271"/>
      <c r="K23" s="1271"/>
      <c r="L23" s="1272"/>
      <c r="M23" s="1272"/>
      <c r="N23" s="1272"/>
      <c r="O23" s="1273"/>
      <c r="P23" s="1273"/>
      <c r="Q23" s="1270"/>
      <c r="R23" s="1270"/>
      <c r="S23" s="1270"/>
      <c r="T23" s="1270"/>
      <c r="U23" s="1270"/>
      <c r="V23" s="1270"/>
      <c r="W23" s="1270"/>
      <c r="X23" s="1270"/>
      <c r="Y23" s="1270"/>
      <c r="Z23" s="1270"/>
      <c r="AA23" s="1270"/>
      <c r="AB23" s="1270"/>
      <c r="AC23" s="1270"/>
      <c r="AD23" s="1274"/>
      <c r="AE23" s="1270"/>
      <c r="AF23" s="1274"/>
      <c r="AG23" s="1274"/>
      <c r="AH23" s="1316"/>
    </row>
    <row r="24" spans="2:34" ht="91.5" customHeight="1">
      <c r="B24" s="1317"/>
      <c r="C24" s="84" t="s">
        <v>659</v>
      </c>
      <c r="D24" s="1612"/>
      <c r="E24" s="1612"/>
      <c r="F24" s="1612"/>
      <c r="G24" s="1612"/>
      <c r="H24" s="1612"/>
      <c r="I24" s="1612"/>
      <c r="J24" s="1612"/>
      <c r="K24" s="1612"/>
      <c r="L24" s="1612"/>
      <c r="M24" s="1612"/>
      <c r="N24" s="1612"/>
      <c r="O24" s="1612"/>
      <c r="P24" s="1612"/>
      <c r="Q24" s="1612"/>
      <c r="R24" s="1612"/>
      <c r="S24" s="1612"/>
      <c r="T24" s="1612"/>
      <c r="U24" s="1612"/>
      <c r="V24" s="1612"/>
      <c r="W24" s="1612"/>
      <c r="X24" s="1612"/>
      <c r="Y24" s="1612"/>
      <c r="Z24" s="1612"/>
      <c r="AA24" s="1612"/>
      <c r="AB24" s="1612"/>
      <c r="AC24" s="1612"/>
      <c r="AD24" s="1612"/>
      <c r="AE24" s="1612"/>
      <c r="AF24" s="1612"/>
      <c r="AG24" s="1612"/>
      <c r="AH24" s="1613"/>
    </row>
    <row r="25" spans="2:34" ht="34.5" customHeight="1">
      <c r="B25" s="1315" t="s">
        <v>82</v>
      </c>
      <c r="C25" s="90" t="s">
        <v>660</v>
      </c>
      <c r="D25" s="1275"/>
      <c r="E25" s="1276"/>
      <c r="F25" s="1277"/>
      <c r="G25" s="1278"/>
      <c r="H25" s="1277"/>
      <c r="I25" s="1277"/>
      <c r="J25" s="1277"/>
      <c r="K25" s="1277"/>
      <c r="L25" s="1279"/>
      <c r="M25" s="1279"/>
      <c r="N25" s="1279"/>
      <c r="O25" s="1280"/>
      <c r="P25" s="1280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81"/>
      <c r="AE25" s="1278"/>
      <c r="AF25" s="1281"/>
      <c r="AG25" s="1281"/>
      <c r="AH25" s="1318"/>
    </row>
    <row r="26" spans="2:34" ht="34.5" customHeight="1">
      <c r="B26" s="1315" t="s">
        <v>83</v>
      </c>
      <c r="C26" s="90">
        <v>0.5</v>
      </c>
      <c r="D26" s="1282"/>
      <c r="E26" s="1283"/>
      <c r="F26" s="1284"/>
      <c r="G26" s="1285"/>
      <c r="H26" s="1284"/>
      <c r="I26" s="1284"/>
      <c r="J26" s="1284"/>
      <c r="K26" s="1284"/>
      <c r="L26" s="1286"/>
      <c r="M26" s="1286"/>
      <c r="N26" s="1286"/>
      <c r="O26" s="1287"/>
      <c r="P26" s="1287"/>
      <c r="Q26" s="1285"/>
      <c r="R26" s="1285"/>
      <c r="S26" s="1285"/>
      <c r="T26" s="1285"/>
      <c r="U26" s="1285"/>
      <c r="V26" s="1285"/>
      <c r="W26" s="1285"/>
      <c r="X26" s="1285"/>
      <c r="Y26" s="1285"/>
      <c r="Z26" s="1285"/>
      <c r="AA26" s="1285"/>
      <c r="AB26" s="1285"/>
      <c r="AC26" s="1285"/>
      <c r="AD26" s="1288"/>
      <c r="AE26" s="1285"/>
      <c r="AF26" s="1288"/>
      <c r="AG26" s="1288"/>
      <c r="AH26" s="1319"/>
    </row>
    <row r="27" spans="2:34" ht="34.5" customHeight="1">
      <c r="B27" s="1315" t="s">
        <v>84</v>
      </c>
      <c r="C27" s="90">
        <v>0.7</v>
      </c>
      <c r="D27" s="1282"/>
      <c r="E27" s="1283"/>
      <c r="F27" s="1284"/>
      <c r="G27" s="1285"/>
      <c r="H27" s="1284"/>
      <c r="I27" s="1284"/>
      <c r="J27" s="1284"/>
      <c r="K27" s="1284"/>
      <c r="L27" s="1286"/>
      <c r="M27" s="1286"/>
      <c r="N27" s="1286"/>
      <c r="O27" s="1287"/>
      <c r="P27" s="1287"/>
      <c r="Q27" s="1285"/>
      <c r="R27" s="1285"/>
      <c r="S27" s="1285"/>
      <c r="T27" s="1285"/>
      <c r="U27" s="1285"/>
      <c r="V27" s="1285"/>
      <c r="W27" s="1285"/>
      <c r="X27" s="1285"/>
      <c r="Y27" s="1285"/>
      <c r="Z27" s="1285"/>
      <c r="AA27" s="1285"/>
      <c r="AB27" s="1285"/>
      <c r="AC27" s="1285"/>
      <c r="AD27" s="1288"/>
      <c r="AE27" s="1285"/>
      <c r="AF27" s="1288"/>
      <c r="AG27" s="1288"/>
      <c r="AH27" s="1319"/>
    </row>
    <row r="28" spans="2:34" ht="34.5" customHeight="1">
      <c r="B28" s="1315" t="s">
        <v>85</v>
      </c>
      <c r="C28" s="90" t="s">
        <v>661</v>
      </c>
      <c r="D28" s="1282"/>
      <c r="E28" s="1283"/>
      <c r="F28" s="1284"/>
      <c r="G28" s="1285"/>
      <c r="H28" s="1284"/>
      <c r="I28" s="1284"/>
      <c r="J28" s="1284"/>
      <c r="K28" s="1284"/>
      <c r="L28" s="1286"/>
      <c r="M28" s="1286"/>
      <c r="N28" s="1286"/>
      <c r="O28" s="1287"/>
      <c r="P28" s="1287"/>
      <c r="Q28" s="1285"/>
      <c r="R28" s="1285"/>
      <c r="S28" s="1285"/>
      <c r="T28" s="1285"/>
      <c r="U28" s="1285"/>
      <c r="V28" s="1285"/>
      <c r="W28" s="1285"/>
      <c r="X28" s="1285"/>
      <c r="Y28" s="1285"/>
      <c r="Z28" s="1285"/>
      <c r="AA28" s="1285"/>
      <c r="AB28" s="1285"/>
      <c r="AC28" s="1285"/>
      <c r="AD28" s="1288"/>
      <c r="AE28" s="1285"/>
      <c r="AF28" s="1288"/>
      <c r="AG28" s="1288"/>
      <c r="AH28" s="1319"/>
    </row>
    <row r="29" spans="2:34" ht="34.5" customHeight="1">
      <c r="B29" s="1315" t="s">
        <v>86</v>
      </c>
      <c r="C29" s="90">
        <v>0.9</v>
      </c>
      <c r="D29" s="1282"/>
      <c r="E29" s="1283"/>
      <c r="F29" s="1284"/>
      <c r="G29" s="1285"/>
      <c r="H29" s="1284"/>
      <c r="I29" s="1284"/>
      <c r="J29" s="1284"/>
      <c r="K29" s="1284"/>
      <c r="L29" s="1286"/>
      <c r="M29" s="1286"/>
      <c r="N29" s="1286"/>
      <c r="O29" s="1287"/>
      <c r="P29" s="1287"/>
      <c r="Q29" s="1285"/>
      <c r="R29" s="1285"/>
      <c r="S29" s="1285"/>
      <c r="T29" s="1285"/>
      <c r="U29" s="1285"/>
      <c r="V29" s="1285"/>
      <c r="W29" s="1285"/>
      <c r="X29" s="1285"/>
      <c r="Y29" s="1285"/>
      <c r="Z29" s="1285"/>
      <c r="AA29" s="1285"/>
      <c r="AB29" s="1285"/>
      <c r="AC29" s="1285"/>
      <c r="AD29" s="1288"/>
      <c r="AE29" s="1285"/>
      <c r="AF29" s="1288"/>
      <c r="AG29" s="1288"/>
      <c r="AH29" s="1319"/>
    </row>
    <row r="30" spans="2:34" ht="34.5" customHeight="1">
      <c r="B30" s="1315" t="s">
        <v>87</v>
      </c>
      <c r="C30" s="90">
        <v>1.15</v>
      </c>
      <c r="D30" s="1282"/>
      <c r="E30" s="1283"/>
      <c r="F30" s="1284"/>
      <c r="G30" s="1285"/>
      <c r="H30" s="1284"/>
      <c r="I30" s="1284"/>
      <c r="J30" s="1284"/>
      <c r="K30" s="1284"/>
      <c r="L30" s="1286"/>
      <c r="M30" s="1286"/>
      <c r="N30" s="1286"/>
      <c r="O30" s="1287"/>
      <c r="P30" s="1287"/>
      <c r="Q30" s="1285"/>
      <c r="R30" s="1285"/>
      <c r="S30" s="1285"/>
      <c r="T30" s="1285"/>
      <c r="U30" s="1285"/>
      <c r="V30" s="1285"/>
      <c r="W30" s="1285"/>
      <c r="X30" s="1285"/>
      <c r="Y30" s="1285"/>
      <c r="Z30" s="1285"/>
      <c r="AA30" s="1285"/>
      <c r="AB30" s="1285"/>
      <c r="AC30" s="1285"/>
      <c r="AD30" s="1288"/>
      <c r="AE30" s="1285"/>
      <c r="AF30" s="1288"/>
      <c r="AG30" s="1288"/>
      <c r="AH30" s="1319"/>
    </row>
    <row r="31" spans="2:34" ht="34.5" customHeight="1">
      <c r="B31" s="1315" t="s">
        <v>88</v>
      </c>
      <c r="C31" s="90">
        <v>2.5</v>
      </c>
      <c r="D31" s="1282"/>
      <c r="E31" s="1283"/>
      <c r="F31" s="1284"/>
      <c r="G31" s="1285"/>
      <c r="H31" s="1284"/>
      <c r="I31" s="1284"/>
      <c r="J31" s="1284"/>
      <c r="K31" s="1284"/>
      <c r="L31" s="1286"/>
      <c r="M31" s="1286"/>
      <c r="N31" s="1286"/>
      <c r="O31" s="1287"/>
      <c r="P31" s="1287"/>
      <c r="Q31" s="1285"/>
      <c r="R31" s="1285"/>
      <c r="S31" s="1285"/>
      <c r="T31" s="1285"/>
      <c r="U31" s="1285"/>
      <c r="V31" s="1285"/>
      <c r="W31" s="1285"/>
      <c r="X31" s="1285"/>
      <c r="Y31" s="1285"/>
      <c r="Z31" s="1285"/>
      <c r="AA31" s="1285"/>
      <c r="AB31" s="1285"/>
      <c r="AC31" s="1285"/>
      <c r="AD31" s="1288"/>
      <c r="AE31" s="1285"/>
      <c r="AF31" s="1288"/>
      <c r="AG31" s="1288"/>
      <c r="AH31" s="1319"/>
    </row>
    <row r="32" spans="2:34" ht="34.5" customHeight="1">
      <c r="B32" s="1315" t="s">
        <v>89</v>
      </c>
      <c r="C32" s="89" t="s">
        <v>662</v>
      </c>
      <c r="D32" s="1289"/>
      <c r="E32" s="1290"/>
      <c r="F32" s="1291"/>
      <c r="G32" s="1291"/>
      <c r="H32" s="1291"/>
      <c r="I32" s="1291"/>
      <c r="J32" s="1291"/>
      <c r="K32" s="1291"/>
      <c r="L32" s="1292"/>
      <c r="M32" s="1292"/>
      <c r="N32" s="1292"/>
      <c r="O32" s="1287"/>
      <c r="P32" s="1287"/>
      <c r="Q32" s="1285"/>
      <c r="R32" s="1285"/>
      <c r="S32" s="1285"/>
      <c r="T32" s="1285"/>
      <c r="U32" s="1285"/>
      <c r="V32" s="1285"/>
      <c r="W32" s="1285"/>
      <c r="X32" s="1285"/>
      <c r="Y32" s="1285"/>
      <c r="Z32" s="1285"/>
      <c r="AA32" s="1285"/>
      <c r="AB32" s="1285"/>
      <c r="AC32" s="1285"/>
      <c r="AD32" s="1288"/>
      <c r="AE32" s="1285"/>
      <c r="AF32" s="1293"/>
      <c r="AG32" s="1288"/>
      <c r="AH32" s="1319"/>
    </row>
    <row r="33" spans="2:34" ht="97.5" customHeight="1">
      <c r="B33" s="1315" t="s">
        <v>90</v>
      </c>
      <c r="C33" s="1604" t="s">
        <v>663</v>
      </c>
      <c r="D33" s="1294"/>
      <c r="E33" s="1295"/>
      <c r="F33" s="1296"/>
      <c r="G33" s="1295"/>
      <c r="H33" s="1295"/>
      <c r="I33" s="1295"/>
      <c r="J33" s="1295"/>
      <c r="K33" s="1295"/>
      <c r="L33" s="1295"/>
      <c r="M33" s="1295"/>
      <c r="N33" s="1295"/>
      <c r="O33" s="1295"/>
      <c r="P33" s="1295"/>
      <c r="Q33" s="1296"/>
      <c r="R33" s="1293"/>
      <c r="S33" s="1293"/>
      <c r="T33" s="1293"/>
      <c r="U33" s="1293"/>
      <c r="V33" s="1293"/>
      <c r="W33" s="1293"/>
      <c r="X33" s="1293"/>
      <c r="Y33" s="1293"/>
      <c r="Z33" s="1293"/>
      <c r="AA33" s="1293"/>
      <c r="AB33" s="1293"/>
      <c r="AC33" s="1293"/>
      <c r="AD33" s="1297"/>
      <c r="AE33" s="1293"/>
      <c r="AF33" s="1293"/>
      <c r="AG33" s="1297"/>
      <c r="AH33" s="1320"/>
    </row>
    <row r="34" spans="2:34" ht="34.5" customHeight="1" thickBot="1">
      <c r="B34" s="1321" t="s">
        <v>91</v>
      </c>
      <c r="C34" s="1605" t="s">
        <v>664</v>
      </c>
      <c r="D34" s="1298"/>
      <c r="E34" s="1299"/>
      <c r="F34" s="1300"/>
      <c r="G34" s="1299"/>
      <c r="H34" s="1299"/>
      <c r="I34" s="1299"/>
      <c r="J34" s="1299"/>
      <c r="K34" s="1299"/>
      <c r="L34" s="1299"/>
      <c r="M34" s="1300"/>
      <c r="N34" s="1299"/>
      <c r="O34" s="1300"/>
      <c r="P34" s="1301"/>
      <c r="Q34" s="1302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2"/>
      <c r="AB34" s="1301"/>
      <c r="AC34" s="1301"/>
      <c r="AD34" s="1301"/>
      <c r="AE34" s="1302"/>
      <c r="AF34" s="1303"/>
      <c r="AG34" s="1301"/>
      <c r="AH34" s="1322"/>
    </row>
  </sheetData>
  <sheetProtection/>
  <mergeCells count="42">
    <mergeCell ref="D15:AH15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D9:D11"/>
    <mergeCell ref="E9:E11"/>
    <mergeCell ref="F9:F11"/>
    <mergeCell ref="G9:G11"/>
    <mergeCell ref="H9:H11"/>
    <mergeCell ref="AF8:AF11"/>
    <mergeCell ref="K9:K11"/>
    <mergeCell ref="M9:M11"/>
    <mergeCell ref="AB7:AB11"/>
    <mergeCell ref="AC7:AC11"/>
    <mergeCell ref="AF7:AH7"/>
    <mergeCell ref="R9:R11"/>
    <mergeCell ref="S9:S11"/>
    <mergeCell ref="T9:T11"/>
    <mergeCell ref="AG8:AG11"/>
    <mergeCell ref="AH8:AH11"/>
    <mergeCell ref="O7:Q8"/>
    <mergeCell ref="R7:X7"/>
    <mergeCell ref="Z7:Z11"/>
    <mergeCell ref="AA7:AA11"/>
    <mergeCell ref="J9:J11"/>
    <mergeCell ref="AD7:AE8"/>
    <mergeCell ref="G8:H8"/>
    <mergeCell ref="I8:I11"/>
    <mergeCell ref="R8:S8"/>
    <mergeCell ref="T8:X8"/>
    <mergeCell ref="Y8:Y11"/>
    <mergeCell ref="B7:C12"/>
    <mergeCell ref="D7:D8"/>
    <mergeCell ref="E7:F8"/>
    <mergeCell ref="L7:L11"/>
    <mergeCell ref="N7:N11"/>
  </mergeCells>
  <conditionalFormatting sqref="C18:C21">
    <cfRule type="cellIs" priority="1" dxfId="5" operator="equal" stopIfTrue="1">
      <formula>'8.1'!#REF!</formula>
    </cfRule>
  </conditionalFormatting>
  <printOptions horizontalCentered="1" verticalCentered="1"/>
  <pageMargins left="0.11811023622047245" right="0.11811023622047245" top="0.7874015748031497" bottom="0.7874015748031497" header="0.31496062992125984" footer="0.31496062992125984"/>
  <pageSetup fitToWidth="2" horizontalDpi="600" verticalDpi="600" orientation="landscape" pageOrder="overThenDown" paperSize="9" scale="28" r:id="rId1"/>
  <headerFooter scaleWithDoc="0" alignWithMargins="0">
    <oddHeader>&amp;CEN
ANNEX I</oddHeader>
    <oddFooter>&amp;C&amp;P</oddFooter>
  </headerFooter>
  <colBreaks count="2" manualBreakCount="2">
    <brk id="17" max="65535" man="1"/>
    <brk id="6553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AG13"/>
  <sheetViews>
    <sheetView showGridLines="0" view="pageBreakPreview" zoomScale="50" zoomScaleNormal="40" zoomScaleSheetLayoutView="50" zoomScalePageLayoutView="55" workbookViewId="0" topLeftCell="A1">
      <selection activeCell="F9" sqref="F9:F11"/>
    </sheetView>
  </sheetViews>
  <sheetFormatPr defaultColWidth="11.421875" defaultRowHeight="15"/>
  <cols>
    <col min="1" max="1" width="15.7109375" style="1233" customWidth="1"/>
    <col min="2" max="2" width="39.140625" style="1233" customWidth="1"/>
    <col min="3" max="3" width="33.421875" style="1233" customWidth="1"/>
    <col min="4" max="4" width="16.8515625" style="1233" customWidth="1"/>
    <col min="5" max="5" width="29.28125" style="1233" customWidth="1"/>
    <col min="6" max="6" width="25.7109375" style="1233" customWidth="1"/>
    <col min="7" max="7" width="26.57421875" style="1233" customWidth="1"/>
    <col min="8" max="8" width="25.7109375" style="1233" customWidth="1"/>
    <col min="9" max="9" width="28.00390625" style="1233" customWidth="1"/>
    <col min="10" max="10" width="21.421875" style="1233" customWidth="1"/>
    <col min="11" max="11" width="30.28125" style="1233" customWidth="1"/>
    <col min="12" max="12" width="23.421875" style="1233" customWidth="1"/>
    <col min="13" max="13" width="21.8515625" style="1233" customWidth="1"/>
    <col min="14" max="14" width="25.28125" style="1233" customWidth="1"/>
    <col min="15" max="15" width="29.8515625" style="1233" customWidth="1"/>
    <col min="16" max="16" width="30.7109375" style="1233" customWidth="1"/>
    <col min="17" max="17" width="27.7109375" style="1233" customWidth="1"/>
    <col min="18" max="18" width="26.57421875" style="1233" customWidth="1"/>
    <col min="19" max="19" width="30.7109375" style="1233" customWidth="1"/>
    <col min="20" max="20" width="25.140625" style="1233" customWidth="1"/>
    <col min="21" max="21" width="22.7109375" style="1233" customWidth="1"/>
    <col min="22" max="22" width="28.57421875" style="1233" customWidth="1"/>
    <col min="23" max="23" width="26.140625" style="1233" customWidth="1"/>
    <col min="24" max="24" width="28.00390625" style="1233" customWidth="1"/>
    <col min="25" max="26" width="31.57421875" style="1233" customWidth="1"/>
    <col min="27" max="28" width="27.7109375" style="1233" customWidth="1"/>
    <col min="29" max="29" width="35.7109375" style="1233" customWidth="1"/>
    <col min="30" max="30" width="32.8515625" style="1233" customWidth="1"/>
    <col min="31" max="31" width="25.421875" style="1233" customWidth="1"/>
    <col min="32" max="32" width="27.8515625" style="1233" customWidth="1"/>
    <col min="33" max="33" width="27.00390625" style="1233" customWidth="1"/>
    <col min="34" max="16384" width="11.421875" style="1233" customWidth="1"/>
  </cols>
  <sheetData>
    <row r="1" s="1305" customFormat="1" ht="14.25"/>
    <row r="2" spans="2:33" ht="216.75" customHeight="1">
      <c r="B2" s="1941" t="s">
        <v>1369</v>
      </c>
      <c r="C2" s="1953"/>
      <c r="D2" s="1953"/>
      <c r="E2" s="1953"/>
      <c r="F2" s="1953"/>
      <c r="G2" s="1953"/>
      <c r="H2" s="1953"/>
      <c r="I2" s="1953"/>
      <c r="J2" s="1953"/>
      <c r="K2" s="1953"/>
      <c r="L2" s="1953"/>
      <c r="M2" s="1953"/>
      <c r="N2" s="1953"/>
      <c r="O2" s="1953"/>
      <c r="P2" s="1954"/>
      <c r="Q2" s="1940" t="s">
        <v>1369</v>
      </c>
      <c r="R2" s="1941"/>
      <c r="S2" s="1941"/>
      <c r="T2" s="1941"/>
      <c r="U2" s="1941"/>
      <c r="V2" s="1941"/>
      <c r="W2" s="1941"/>
      <c r="X2" s="1941"/>
      <c r="Y2" s="1941"/>
      <c r="Z2" s="1941"/>
      <c r="AA2" s="1941"/>
      <c r="AB2" s="1941"/>
      <c r="AC2" s="1941"/>
      <c r="AD2" s="1941"/>
      <c r="AE2" s="1941"/>
      <c r="AF2" s="1941"/>
      <c r="AG2" s="1941"/>
    </row>
    <row r="3" spans="2:33" ht="19.5" customHeight="1"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2:33" ht="27">
      <c r="B4" s="1715" t="s">
        <v>630</v>
      </c>
      <c r="C4" s="73"/>
      <c r="D4" s="73"/>
      <c r="E4" s="73"/>
      <c r="F4" s="1606"/>
      <c r="H4" s="78"/>
      <c r="I4" s="78"/>
      <c r="J4" s="78"/>
      <c r="K4" s="78"/>
      <c r="L4" s="78"/>
      <c r="M4" s="78"/>
      <c r="N4" s="75"/>
      <c r="O4" s="75"/>
      <c r="P4" s="75"/>
      <c r="Q4" s="1715" t="s">
        <v>630</v>
      </c>
      <c r="R4" s="73"/>
      <c r="S4" s="73"/>
      <c r="T4" s="73"/>
      <c r="U4" s="160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2:33" ht="27">
      <c r="B5" s="1715" t="s">
        <v>631</v>
      </c>
      <c r="C5" s="73"/>
      <c r="D5" s="73"/>
      <c r="E5" s="73"/>
      <c r="F5" s="1606"/>
      <c r="H5" s="78"/>
      <c r="I5" s="78"/>
      <c r="J5" s="78"/>
      <c r="K5" s="78"/>
      <c r="L5" s="78"/>
      <c r="M5" s="78"/>
      <c r="N5" s="75"/>
      <c r="O5" s="75"/>
      <c r="P5" s="75"/>
      <c r="Q5" s="1715" t="s">
        <v>631</v>
      </c>
      <c r="R5" s="73"/>
      <c r="S5" s="73"/>
      <c r="T5" s="73"/>
      <c r="U5" s="160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2:33" s="1306" customFormat="1" ht="17.25" customHeight="1" thickBot="1">
      <c r="B6" s="1304"/>
      <c r="C6" s="1304"/>
      <c r="D6" s="1304"/>
      <c r="E6" s="1304"/>
      <c r="F6" s="1304"/>
      <c r="G6" s="1304"/>
      <c r="H6" s="1304"/>
      <c r="I6" s="1304"/>
      <c r="J6" s="1304"/>
      <c r="K6" s="1304"/>
      <c r="L6" s="1304"/>
      <c r="M6" s="1304"/>
      <c r="N6" s="1304"/>
      <c r="O6" s="1304"/>
      <c r="P6" s="1304"/>
      <c r="Q6" s="1304"/>
      <c r="R6" s="1304"/>
      <c r="S6" s="1304"/>
      <c r="T6" s="1304"/>
      <c r="U6" s="1304"/>
      <c r="V6" s="1304"/>
      <c r="W6" s="1304"/>
      <c r="X6" s="1304"/>
      <c r="Y6" s="1304"/>
      <c r="Z6" s="1304"/>
      <c r="AA6" s="1304"/>
      <c r="AB6" s="1304"/>
      <c r="AC6" s="1304"/>
      <c r="AD6" s="1304"/>
      <c r="AE6" s="1304"/>
      <c r="AF6" s="1304"/>
      <c r="AG6" s="1304"/>
    </row>
    <row r="7" spans="2:33" ht="117.75" customHeight="1">
      <c r="B7" s="1934" t="s">
        <v>1414</v>
      </c>
      <c r="C7" s="1934" t="s">
        <v>632</v>
      </c>
      <c r="D7" s="1923" t="s">
        <v>587</v>
      </c>
      <c r="E7" s="1924"/>
      <c r="F7" s="1722" t="s">
        <v>589</v>
      </c>
      <c r="G7" s="1723"/>
      <c r="H7" s="1723"/>
      <c r="I7" s="1723"/>
      <c r="J7" s="1723"/>
      <c r="K7" s="1923" t="s">
        <v>633</v>
      </c>
      <c r="L7" s="1724"/>
      <c r="M7" s="1923" t="s">
        <v>634</v>
      </c>
      <c r="N7" s="1955"/>
      <c r="O7" s="1955"/>
      <c r="P7" s="1924"/>
      <c r="Q7" s="1942" t="s">
        <v>635</v>
      </c>
      <c r="R7" s="1943"/>
      <c r="S7" s="1943"/>
      <c r="T7" s="1943"/>
      <c r="U7" s="1943"/>
      <c r="V7" s="1943"/>
      <c r="W7" s="1943"/>
      <c r="X7" s="1725" t="s">
        <v>636</v>
      </c>
      <c r="Y7" s="1934" t="s">
        <v>637</v>
      </c>
      <c r="Z7" s="1934" t="s">
        <v>1195</v>
      </c>
      <c r="AA7" s="1934" t="s">
        <v>638</v>
      </c>
      <c r="AB7" s="1934" t="s">
        <v>1088</v>
      </c>
      <c r="AC7" s="1923" t="s">
        <v>1236</v>
      </c>
      <c r="AD7" s="1924"/>
      <c r="AE7" s="1942" t="s">
        <v>639</v>
      </c>
      <c r="AF7" s="1948"/>
      <c r="AG7" s="1949"/>
    </row>
    <row r="8" spans="2:33" ht="100.5" customHeight="1">
      <c r="B8" s="1932"/>
      <c r="C8" s="1933"/>
      <c r="D8" s="1925"/>
      <c r="E8" s="1926"/>
      <c r="F8" s="1929" t="s">
        <v>640</v>
      </c>
      <c r="G8" s="1936"/>
      <c r="H8" s="1931" t="s">
        <v>1333</v>
      </c>
      <c r="I8" s="1726" t="s">
        <v>597</v>
      </c>
      <c r="J8" s="1727"/>
      <c r="K8" s="1925"/>
      <c r="L8" s="1728"/>
      <c r="M8" s="1925"/>
      <c r="N8" s="1956"/>
      <c r="O8" s="1956"/>
      <c r="P8" s="1957"/>
      <c r="Q8" s="1929" t="s">
        <v>641</v>
      </c>
      <c r="R8" s="1930"/>
      <c r="S8" s="1929" t="s">
        <v>596</v>
      </c>
      <c r="T8" s="1952"/>
      <c r="U8" s="1952"/>
      <c r="V8" s="1952"/>
      <c r="W8" s="1952"/>
      <c r="X8" s="1932" t="s">
        <v>640</v>
      </c>
      <c r="Y8" s="1932"/>
      <c r="Z8" s="1938"/>
      <c r="AA8" s="1932"/>
      <c r="AB8" s="1932"/>
      <c r="AC8" s="1937"/>
      <c r="AD8" s="1926"/>
      <c r="AE8" s="1931" t="s">
        <v>642</v>
      </c>
      <c r="AF8" s="1931" t="s">
        <v>643</v>
      </c>
      <c r="AG8" s="1950" t="s">
        <v>644</v>
      </c>
    </row>
    <row r="9" spans="2:33" ht="19.5" customHeight="1">
      <c r="B9" s="1935"/>
      <c r="C9" s="1932" t="s">
        <v>645</v>
      </c>
      <c r="D9" s="1932"/>
      <c r="E9" s="1931" t="s">
        <v>1194</v>
      </c>
      <c r="F9" s="1931" t="s">
        <v>1330</v>
      </c>
      <c r="G9" s="1931" t="s">
        <v>1331</v>
      </c>
      <c r="H9" s="1932"/>
      <c r="I9" s="1931" t="s">
        <v>605</v>
      </c>
      <c r="J9" s="1931" t="s">
        <v>606</v>
      </c>
      <c r="K9" s="1932"/>
      <c r="L9" s="1932" t="s">
        <v>646</v>
      </c>
      <c r="M9" s="1932"/>
      <c r="N9" s="1932" t="s">
        <v>646</v>
      </c>
      <c r="O9" s="1932" t="s">
        <v>600</v>
      </c>
      <c r="P9" s="1931" t="s">
        <v>1194</v>
      </c>
      <c r="Q9" s="1931" t="s">
        <v>603</v>
      </c>
      <c r="R9" s="1931" t="s">
        <v>604</v>
      </c>
      <c r="S9" s="1932" t="s">
        <v>647</v>
      </c>
      <c r="T9" s="1932" t="s">
        <v>648</v>
      </c>
      <c r="U9" s="1729" t="s">
        <v>649</v>
      </c>
      <c r="V9" s="1729"/>
      <c r="W9" s="1729"/>
      <c r="X9" s="1932"/>
      <c r="Y9" s="1932"/>
      <c r="Z9" s="1938"/>
      <c r="AA9" s="1932"/>
      <c r="AB9" s="1932"/>
      <c r="AC9" s="1730"/>
      <c r="AD9" s="1931" t="s">
        <v>1194</v>
      </c>
      <c r="AE9" s="1932"/>
      <c r="AF9" s="1944"/>
      <c r="AG9" s="1951"/>
    </row>
    <row r="10" spans="2:33" ht="18" customHeight="1">
      <c r="B10" s="1935"/>
      <c r="C10" s="1932"/>
      <c r="D10" s="1932"/>
      <c r="E10" s="1932"/>
      <c r="F10" s="1932"/>
      <c r="G10" s="1932"/>
      <c r="H10" s="1932"/>
      <c r="I10" s="1932"/>
      <c r="J10" s="1932"/>
      <c r="K10" s="1932"/>
      <c r="L10" s="1932"/>
      <c r="M10" s="1932"/>
      <c r="N10" s="1932"/>
      <c r="O10" s="1932"/>
      <c r="P10" s="1932"/>
      <c r="Q10" s="1932"/>
      <c r="R10" s="1932"/>
      <c r="S10" s="1932"/>
      <c r="T10" s="1932"/>
      <c r="U10" s="1927" t="s">
        <v>650</v>
      </c>
      <c r="V10" s="1946" t="s">
        <v>651</v>
      </c>
      <c r="W10" s="1931" t="s">
        <v>652</v>
      </c>
      <c r="X10" s="1932"/>
      <c r="Y10" s="1932"/>
      <c r="Z10" s="1938"/>
      <c r="AA10" s="1932"/>
      <c r="AB10" s="1932"/>
      <c r="AC10" s="1730"/>
      <c r="AD10" s="1932"/>
      <c r="AE10" s="1932"/>
      <c r="AF10" s="1944"/>
      <c r="AG10" s="1951"/>
    </row>
    <row r="11" spans="2:33" ht="170.25" customHeight="1">
      <c r="B11" s="1935"/>
      <c r="C11" s="1933"/>
      <c r="D11" s="1933"/>
      <c r="E11" s="1933"/>
      <c r="F11" s="1933"/>
      <c r="G11" s="1932"/>
      <c r="H11" s="1932"/>
      <c r="I11" s="1932"/>
      <c r="J11" s="1932"/>
      <c r="K11" s="1933"/>
      <c r="L11" s="1933"/>
      <c r="M11" s="1932"/>
      <c r="N11" s="1933"/>
      <c r="O11" s="1933" t="s">
        <v>600</v>
      </c>
      <c r="P11" s="1933"/>
      <c r="Q11" s="1933"/>
      <c r="R11" s="1933"/>
      <c r="S11" s="1933"/>
      <c r="T11" s="1933"/>
      <c r="U11" s="1928"/>
      <c r="V11" s="1947"/>
      <c r="W11" s="1933"/>
      <c r="X11" s="1933"/>
      <c r="Y11" s="1932"/>
      <c r="Z11" s="1939"/>
      <c r="AA11" s="1932"/>
      <c r="AB11" s="1932"/>
      <c r="AC11" s="1730"/>
      <c r="AD11" s="1933"/>
      <c r="AE11" s="1932"/>
      <c r="AF11" s="1945"/>
      <c r="AG11" s="1951"/>
    </row>
    <row r="12" spans="2:33" ht="30" customHeight="1">
      <c r="B12" s="1237" t="s">
        <v>1407</v>
      </c>
      <c r="C12" s="1237" t="s">
        <v>24</v>
      </c>
      <c r="D12" s="1237" t="s">
        <v>25</v>
      </c>
      <c r="E12" s="1237" t="s">
        <v>76</v>
      </c>
      <c r="F12" s="1237" t="s">
        <v>77</v>
      </c>
      <c r="G12" s="1237" t="s">
        <v>78</v>
      </c>
      <c r="H12" s="1237" t="s">
        <v>79</v>
      </c>
      <c r="I12" s="1237" t="s">
        <v>80</v>
      </c>
      <c r="J12" s="1237" t="s">
        <v>81</v>
      </c>
      <c r="K12" s="1237" t="s">
        <v>82</v>
      </c>
      <c r="L12" s="1237" t="s">
        <v>83</v>
      </c>
      <c r="M12" s="1237" t="s">
        <v>84</v>
      </c>
      <c r="N12" s="1237" t="s">
        <v>85</v>
      </c>
      <c r="O12" s="1237" t="s">
        <v>86</v>
      </c>
      <c r="P12" s="1237">
        <v>140</v>
      </c>
      <c r="Q12" s="1237">
        <v>150</v>
      </c>
      <c r="R12" s="1237">
        <v>160</v>
      </c>
      <c r="S12" s="1237">
        <v>170</v>
      </c>
      <c r="T12" s="1237">
        <v>180</v>
      </c>
      <c r="U12" s="1237">
        <v>190</v>
      </c>
      <c r="V12" s="1237">
        <v>200</v>
      </c>
      <c r="W12" s="1237">
        <v>210</v>
      </c>
      <c r="X12" s="1237">
        <v>220</v>
      </c>
      <c r="Y12" s="1237">
        <v>230</v>
      </c>
      <c r="Z12" s="1237">
        <v>240</v>
      </c>
      <c r="AA12" s="1237">
        <v>250</v>
      </c>
      <c r="AB12" s="1237">
        <v>255</v>
      </c>
      <c r="AC12" s="1237">
        <v>260</v>
      </c>
      <c r="AD12" s="1237">
        <v>270</v>
      </c>
      <c r="AE12" s="1237">
        <v>280</v>
      </c>
      <c r="AF12" s="1237">
        <v>290</v>
      </c>
      <c r="AG12" s="1323">
        <v>300</v>
      </c>
    </row>
    <row r="13" spans="2:33" ht="31.5" customHeight="1" thickBot="1">
      <c r="B13" s="1324"/>
      <c r="C13" s="1324"/>
      <c r="D13" s="1325"/>
      <c r="E13" s="1326"/>
      <c r="F13" s="1301"/>
      <c r="G13" s="1326"/>
      <c r="H13" s="1326"/>
      <c r="I13" s="1326"/>
      <c r="J13" s="1326"/>
      <c r="K13" s="1327"/>
      <c r="L13" s="1327"/>
      <c r="M13" s="1327"/>
      <c r="N13" s="1301"/>
      <c r="O13" s="1301"/>
      <c r="P13" s="1301"/>
      <c r="Q13" s="1301"/>
      <c r="R13" s="1301"/>
      <c r="S13" s="1301"/>
      <c r="T13" s="1301"/>
      <c r="U13" s="1301"/>
      <c r="V13" s="1301"/>
      <c r="W13" s="1301"/>
      <c r="X13" s="1301"/>
      <c r="Y13" s="1328"/>
      <c r="Z13" s="1301"/>
      <c r="AA13" s="1328"/>
      <c r="AB13" s="1301"/>
      <c r="AC13" s="1328"/>
      <c r="AD13" s="1301"/>
      <c r="AE13" s="1328"/>
      <c r="AF13" s="1328"/>
      <c r="AG13" s="1322"/>
    </row>
  </sheetData>
  <sheetProtection/>
  <mergeCells count="42">
    <mergeCell ref="AE7:AG7"/>
    <mergeCell ref="AG8:AG11"/>
    <mergeCell ref="S8:W8"/>
    <mergeCell ref="T9:T11"/>
    <mergeCell ref="AE8:AE11"/>
    <mergeCell ref="B2:P2"/>
    <mergeCell ref="N7:P8"/>
    <mergeCell ref="L9:L11"/>
    <mergeCell ref="O9:O11"/>
    <mergeCell ref="E9:E11"/>
    <mergeCell ref="Q2:AG2"/>
    <mergeCell ref="AA7:AA11"/>
    <mergeCell ref="N9:N11"/>
    <mergeCell ref="Q7:W7"/>
    <mergeCell ref="AB7:AB11"/>
    <mergeCell ref="J9:J11"/>
    <mergeCell ref="AF8:AF11"/>
    <mergeCell ref="X8:X11"/>
    <mergeCell ref="V10:V11"/>
    <mergeCell ref="W10:W11"/>
    <mergeCell ref="AC7:AD8"/>
    <mergeCell ref="AD9:AD11"/>
    <mergeCell ref="F9:F11"/>
    <mergeCell ref="K7:K11"/>
    <mergeCell ref="P9:P11"/>
    <mergeCell ref="Z7:Z11"/>
    <mergeCell ref="B7:B11"/>
    <mergeCell ref="Y7:Y11"/>
    <mergeCell ref="C9:C11"/>
    <mergeCell ref="D9:D11"/>
    <mergeCell ref="M7:M11"/>
    <mergeCell ref="S9:S11"/>
    <mergeCell ref="F8:G8"/>
    <mergeCell ref="I9:I11"/>
    <mergeCell ref="Q9:Q11"/>
    <mergeCell ref="C7:C8"/>
    <mergeCell ref="D7:E8"/>
    <mergeCell ref="U10:U11"/>
    <mergeCell ref="Q8:R8"/>
    <mergeCell ref="R9:R11"/>
    <mergeCell ref="G9:G11"/>
    <mergeCell ref="H8:H11"/>
  </mergeCells>
  <printOptions horizontalCentered="1" verticalCentered="1"/>
  <pageMargins left="0.11811023622047245" right="0.11811023622047245" top="0.7874015748031497" bottom="0.7874015748031497" header="0.31496062992125984" footer="0.31496062992125984"/>
  <pageSetup fitToHeight="0" fitToWidth="0" horizontalDpi="600" verticalDpi="600" orientation="landscape" paperSize="9" scale="28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showGridLines="0" view="pageLayout" zoomScaleNormal="90" zoomScaleSheetLayoutView="90" workbookViewId="0" topLeftCell="A1">
      <selection activeCell="B27" sqref="B27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1.25" thickBot="1"/>
    <row r="2" spans="2:13" ht="21.75" customHeight="1" thickBot="1">
      <c r="B2" s="1958" t="s">
        <v>1284</v>
      </c>
      <c r="C2" s="1959"/>
      <c r="D2" s="1959"/>
      <c r="E2" s="1959"/>
      <c r="F2" s="1959"/>
      <c r="G2" s="1959"/>
      <c r="H2" s="1959"/>
      <c r="I2" s="1959"/>
      <c r="J2" s="1959"/>
      <c r="K2" s="1959"/>
      <c r="L2" s="1959"/>
      <c r="M2" s="1960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195" t="s">
        <v>667</v>
      </c>
      <c r="D4" s="95"/>
      <c r="E4" s="94"/>
      <c r="F4" s="94"/>
      <c r="G4" s="94"/>
      <c r="H4" s="94"/>
    </row>
    <row r="5" ht="5.25" customHeight="1">
      <c r="C5" s="96"/>
    </row>
    <row r="6" spans="2:13" ht="92.25" customHeight="1">
      <c r="B6" s="1219"/>
      <c r="C6" s="1220"/>
      <c r="D6" s="1223" t="s">
        <v>587</v>
      </c>
      <c r="E6" s="1223" t="s">
        <v>668</v>
      </c>
      <c r="F6" s="1223" t="s">
        <v>669</v>
      </c>
      <c r="G6" s="1223" t="s">
        <v>36</v>
      </c>
      <c r="H6" s="1223" t="s">
        <v>37</v>
      </c>
      <c r="I6" s="1223" t="s">
        <v>670</v>
      </c>
      <c r="J6" s="1223" t="s">
        <v>671</v>
      </c>
      <c r="K6" s="1223" t="s">
        <v>634</v>
      </c>
      <c r="L6" s="1223" t="s">
        <v>1109</v>
      </c>
      <c r="M6" s="1223" t="s">
        <v>1110</v>
      </c>
    </row>
    <row r="7" spans="2:13" ht="15" customHeight="1">
      <c r="B7" s="1221"/>
      <c r="C7" s="1222"/>
      <c r="D7" s="1198" t="s">
        <v>24</v>
      </c>
      <c r="E7" s="1198" t="s">
        <v>25</v>
      </c>
      <c r="F7" s="1198" t="s">
        <v>77</v>
      </c>
      <c r="G7" s="1198" t="s">
        <v>78</v>
      </c>
      <c r="H7" s="1198" t="s">
        <v>672</v>
      </c>
      <c r="I7" s="1198" t="s">
        <v>79</v>
      </c>
      <c r="J7" s="1198" t="s">
        <v>80</v>
      </c>
      <c r="K7" s="1198" t="s">
        <v>1286</v>
      </c>
      <c r="L7" s="1198" t="s">
        <v>81</v>
      </c>
      <c r="M7" s="1198" t="s">
        <v>82</v>
      </c>
    </row>
    <row r="8" spans="2:13" ht="15" customHeight="1">
      <c r="B8" s="1196" t="s">
        <v>24</v>
      </c>
      <c r="C8" s="1224" t="s">
        <v>544</v>
      </c>
      <c r="D8" s="1200"/>
      <c r="E8" s="1201"/>
      <c r="F8" s="1202"/>
      <c r="G8" s="1202"/>
      <c r="H8" s="1203"/>
      <c r="I8" s="1202"/>
      <c r="J8" s="1202"/>
      <c r="K8" s="1203"/>
      <c r="L8" s="1202"/>
      <c r="M8" s="1731"/>
    </row>
    <row r="9" spans="2:13" ht="15" customHeight="1">
      <c r="B9" s="1196" t="s">
        <v>25</v>
      </c>
      <c r="C9" s="1224" t="s">
        <v>673</v>
      </c>
      <c r="D9" s="1204"/>
      <c r="E9" s="1205"/>
      <c r="F9" s="1205"/>
      <c r="G9" s="1205"/>
      <c r="H9" s="1206"/>
      <c r="I9" s="1205"/>
      <c r="J9" s="1205"/>
      <c r="K9" s="1206"/>
      <c r="L9" s="1205"/>
      <c r="M9" s="1209"/>
    </row>
    <row r="10" spans="2:13" ht="15" customHeight="1">
      <c r="B10" s="1196" t="s">
        <v>76</v>
      </c>
      <c r="C10" s="1224" t="s">
        <v>674</v>
      </c>
      <c r="D10" s="1204"/>
      <c r="E10" s="1205"/>
      <c r="F10" s="1205"/>
      <c r="G10" s="1205"/>
      <c r="H10" s="1206"/>
      <c r="I10" s="1205"/>
      <c r="J10" s="1205"/>
      <c r="K10" s="1206"/>
      <c r="L10" s="1205"/>
      <c r="M10" s="1209"/>
    </row>
    <row r="11" spans="2:13" ht="15" customHeight="1">
      <c r="B11" s="1196" t="s">
        <v>77</v>
      </c>
      <c r="C11" s="1224" t="s">
        <v>675</v>
      </c>
      <c r="D11" s="1204"/>
      <c r="E11" s="1205"/>
      <c r="F11" s="1205"/>
      <c r="G11" s="1205"/>
      <c r="H11" s="1206"/>
      <c r="I11" s="1205"/>
      <c r="J11" s="1205"/>
      <c r="K11" s="1206"/>
      <c r="L11" s="1205"/>
      <c r="M11" s="1209"/>
    </row>
    <row r="12" spans="2:13" ht="15" customHeight="1">
      <c r="B12" s="1196" t="s">
        <v>78</v>
      </c>
      <c r="C12" s="1224" t="s">
        <v>536</v>
      </c>
      <c r="D12" s="1204"/>
      <c r="E12" s="1205"/>
      <c r="F12" s="1205"/>
      <c r="G12" s="1205"/>
      <c r="H12" s="1206"/>
      <c r="I12" s="1205"/>
      <c r="J12" s="1205"/>
      <c r="K12" s="1206"/>
      <c r="L12" s="1205"/>
      <c r="M12" s="1209"/>
    </row>
    <row r="13" spans="2:13" ht="15" customHeight="1">
      <c r="B13" s="1196" t="s">
        <v>79</v>
      </c>
      <c r="C13" s="1224" t="s">
        <v>500</v>
      </c>
      <c r="D13" s="1204"/>
      <c r="E13" s="1205"/>
      <c r="F13" s="1205"/>
      <c r="G13" s="1205"/>
      <c r="H13" s="1206"/>
      <c r="I13" s="1205"/>
      <c r="J13" s="1207"/>
      <c r="K13" s="1208"/>
      <c r="L13" s="1205"/>
      <c r="M13" s="1209"/>
    </row>
    <row r="14" spans="2:13" ht="15" customHeight="1">
      <c r="B14" s="1196" t="s">
        <v>80</v>
      </c>
      <c r="C14" s="1224" t="s">
        <v>676</v>
      </c>
      <c r="D14" s="1204"/>
      <c r="E14" s="1205"/>
      <c r="F14" s="1205"/>
      <c r="G14" s="1205"/>
      <c r="H14" s="1206"/>
      <c r="I14" s="1205"/>
      <c r="J14" s="1205"/>
      <c r="K14" s="1206"/>
      <c r="L14" s="1205"/>
      <c r="M14" s="1209"/>
    </row>
    <row r="15" spans="2:13" s="108" customFormat="1" ht="15" customHeight="1">
      <c r="B15" s="1197" t="s">
        <v>1286</v>
      </c>
      <c r="C15" s="1225" t="s">
        <v>610</v>
      </c>
      <c r="D15" s="1210"/>
      <c r="E15" s="1206"/>
      <c r="F15" s="1206"/>
      <c r="G15" s="1206"/>
      <c r="H15" s="1206"/>
      <c r="I15" s="1206"/>
      <c r="J15" s="1206"/>
      <c r="K15" s="1206"/>
      <c r="L15" s="1206"/>
      <c r="M15" s="1209"/>
    </row>
    <row r="16" spans="2:13" ht="15" customHeight="1">
      <c r="B16" s="1196" t="s">
        <v>81</v>
      </c>
      <c r="C16" s="1224" t="s">
        <v>531</v>
      </c>
      <c r="D16" s="1204"/>
      <c r="E16" s="1205"/>
      <c r="F16" s="1205"/>
      <c r="G16" s="1205"/>
      <c r="H16" s="1206"/>
      <c r="I16" s="1205"/>
      <c r="J16" s="1205"/>
      <c r="K16" s="1206"/>
      <c r="L16" s="1205"/>
      <c r="M16" s="1209"/>
    </row>
    <row r="17" spans="2:13" s="108" customFormat="1" ht="15" customHeight="1">
      <c r="B17" s="1197" t="s">
        <v>1287</v>
      </c>
      <c r="C17" s="1225" t="s">
        <v>610</v>
      </c>
      <c r="D17" s="1210" t="s">
        <v>1210</v>
      </c>
      <c r="E17" s="1206"/>
      <c r="F17" s="1206"/>
      <c r="G17" s="1206"/>
      <c r="H17" s="1206"/>
      <c r="I17" s="1206"/>
      <c r="J17" s="1206"/>
      <c r="K17" s="1206"/>
      <c r="L17" s="1206"/>
      <c r="M17" s="1209"/>
    </row>
    <row r="18" spans="2:13" ht="15" customHeight="1">
      <c r="B18" s="1196" t="s">
        <v>82</v>
      </c>
      <c r="C18" s="1224" t="s">
        <v>677</v>
      </c>
      <c r="D18" s="1204"/>
      <c r="E18" s="1205"/>
      <c r="F18" s="1205"/>
      <c r="G18" s="1205"/>
      <c r="H18" s="1206"/>
      <c r="I18" s="1205"/>
      <c r="J18" s="1205"/>
      <c r="K18" s="1206"/>
      <c r="L18" s="1205"/>
      <c r="M18" s="1209"/>
    </row>
    <row r="19" spans="2:13" s="108" customFormat="1" ht="15" customHeight="1">
      <c r="B19" s="1197" t="s">
        <v>1288</v>
      </c>
      <c r="C19" s="1225" t="s">
        <v>610</v>
      </c>
      <c r="D19" s="1210"/>
      <c r="E19" s="1206"/>
      <c r="F19" s="1206"/>
      <c r="G19" s="1206"/>
      <c r="H19" s="1206"/>
      <c r="I19" s="1206"/>
      <c r="J19" s="1206"/>
      <c r="K19" s="1206"/>
      <c r="L19" s="1206"/>
      <c r="M19" s="1209"/>
    </row>
    <row r="20" spans="2:13" ht="15" customHeight="1">
      <c r="B20" s="1196" t="s">
        <v>83</v>
      </c>
      <c r="C20" s="1224" t="s">
        <v>668</v>
      </c>
      <c r="D20" s="1204"/>
      <c r="E20" s="1211"/>
      <c r="F20" s="1211"/>
      <c r="G20" s="1206"/>
      <c r="H20" s="1206"/>
      <c r="I20" s="1206"/>
      <c r="J20" s="1211"/>
      <c r="K20" s="1206"/>
      <c r="L20" s="1205"/>
      <c r="M20" s="1209"/>
    </row>
    <row r="21" spans="2:13" ht="15" customHeight="1">
      <c r="B21" s="1196" t="s">
        <v>84</v>
      </c>
      <c r="C21" s="1224" t="s">
        <v>678</v>
      </c>
      <c r="D21" s="1204"/>
      <c r="E21" s="1205"/>
      <c r="F21" s="1205"/>
      <c r="G21" s="1205"/>
      <c r="H21" s="1206"/>
      <c r="I21" s="1205"/>
      <c r="J21" s="1205"/>
      <c r="K21" s="1206"/>
      <c r="L21" s="1205"/>
      <c r="M21" s="1209"/>
    </row>
    <row r="22" spans="2:13" ht="15" customHeight="1">
      <c r="B22" s="1196" t="s">
        <v>85</v>
      </c>
      <c r="C22" s="1224" t="s">
        <v>523</v>
      </c>
      <c r="D22" s="1204"/>
      <c r="E22" s="1205"/>
      <c r="F22" s="1205"/>
      <c r="G22" s="1205"/>
      <c r="H22" s="1206"/>
      <c r="I22" s="1205"/>
      <c r="J22" s="1205"/>
      <c r="K22" s="1206"/>
      <c r="L22" s="1205"/>
      <c r="M22" s="1209"/>
    </row>
    <row r="23" spans="2:13" ht="31.5" customHeight="1">
      <c r="B23" s="1196" t="s">
        <v>86</v>
      </c>
      <c r="C23" s="1651" t="s">
        <v>1391</v>
      </c>
      <c r="D23" s="1204"/>
      <c r="E23" s="1205"/>
      <c r="F23" s="1205"/>
      <c r="G23" s="1205"/>
      <c r="H23" s="1206"/>
      <c r="I23" s="1205"/>
      <c r="J23" s="1205"/>
      <c r="K23" s="1206"/>
      <c r="L23" s="1205"/>
      <c r="M23" s="1209"/>
    </row>
    <row r="24" spans="2:13" ht="15" customHeight="1">
      <c r="B24" s="1196" t="s">
        <v>87</v>
      </c>
      <c r="C24" s="1224" t="s">
        <v>519</v>
      </c>
      <c r="D24" s="1204"/>
      <c r="E24" s="1205"/>
      <c r="F24" s="1205"/>
      <c r="G24" s="1205"/>
      <c r="H24" s="1206"/>
      <c r="I24" s="1205"/>
      <c r="J24" s="1205"/>
      <c r="K24" s="1206"/>
      <c r="L24" s="1205"/>
      <c r="M24" s="1209"/>
    </row>
    <row r="25" spans="2:13" ht="15" customHeight="1">
      <c r="B25" s="1196" t="s">
        <v>88</v>
      </c>
      <c r="C25" s="1224" t="s">
        <v>679</v>
      </c>
      <c r="D25" s="1204"/>
      <c r="E25" s="1205"/>
      <c r="F25" s="1205"/>
      <c r="G25" s="1205"/>
      <c r="H25" s="1206"/>
      <c r="I25" s="1205"/>
      <c r="J25" s="1205"/>
      <c r="K25" s="1206"/>
      <c r="L25" s="1205"/>
      <c r="M25" s="1209"/>
    </row>
    <row r="26" spans="2:13" ht="15" customHeight="1">
      <c r="B26" s="1196" t="s">
        <v>89</v>
      </c>
      <c r="C26" s="1224" t="s">
        <v>680</v>
      </c>
      <c r="D26" s="1212"/>
      <c r="E26" s="1213"/>
      <c r="F26" s="1213"/>
      <c r="G26" s="1213"/>
      <c r="H26" s="1214"/>
      <c r="I26" s="1213"/>
      <c r="J26" s="1213"/>
      <c r="K26" s="1214"/>
      <c r="L26" s="1213"/>
      <c r="M26" s="1732"/>
    </row>
    <row r="27" spans="2:13" ht="15" customHeight="1">
      <c r="B27" s="1196">
        <v>170</v>
      </c>
      <c r="C27" s="1199" t="s">
        <v>681</v>
      </c>
      <c r="D27" s="1215"/>
      <c r="E27" s="1216"/>
      <c r="F27" s="1216"/>
      <c r="G27" s="1216"/>
      <c r="H27" s="1217"/>
      <c r="I27" s="1216"/>
      <c r="J27" s="1216"/>
      <c r="K27" s="1217"/>
      <c r="L27" s="1216"/>
      <c r="M27" s="1218"/>
    </row>
    <row r="28" spans="3:9" ht="14.25">
      <c r="C28" s="107"/>
      <c r="D28" s="32"/>
      <c r="E28" s="32"/>
      <c r="F28" s="32"/>
      <c r="G28" s="32"/>
      <c r="H28" s="32"/>
      <c r="I28" s="32"/>
    </row>
    <row r="29" spans="2:5" s="110" customFormat="1" ht="14.25">
      <c r="B29" s="32"/>
      <c r="C29" s="32"/>
      <c r="D29" s="32"/>
      <c r="E29" s="32"/>
    </row>
    <row r="30" spans="2:5" s="110" customFormat="1" ht="14.25">
      <c r="B30" s="32"/>
      <c r="C30" s="32"/>
      <c r="D30" s="32"/>
      <c r="E30" s="32"/>
    </row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  <row r="48" s="32" customFormat="1" ht="14.25"/>
    <row r="49" s="32" customFormat="1" ht="14.25"/>
    <row r="50" s="32" customFormat="1" ht="14.25"/>
    <row r="51" s="32" customFormat="1" ht="14.25"/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</sheetData>
  <sheetProtection/>
  <mergeCells count="1">
    <mergeCell ref="B2:M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56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showGridLines="0" view="pageLayout" zoomScaleNormal="90" zoomScaleSheetLayoutView="70" workbookViewId="0" topLeftCell="A1">
      <selection activeCell="B22" sqref="B22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1.25" thickBot="1"/>
    <row r="2" spans="2:18" s="92" customFormat="1" ht="21.75" customHeight="1" thickBot="1">
      <c r="B2" s="1958" t="s">
        <v>1285</v>
      </c>
      <c r="C2" s="1959"/>
      <c r="D2" s="1959"/>
      <c r="E2" s="1959"/>
      <c r="F2" s="1959"/>
      <c r="G2" s="1959"/>
      <c r="H2" s="1959"/>
      <c r="I2" s="1959"/>
      <c r="J2" s="1959"/>
      <c r="K2" s="1959"/>
      <c r="L2" s="1959"/>
      <c r="M2" s="1959"/>
      <c r="N2" s="1959"/>
      <c r="O2" s="1959"/>
      <c r="P2" s="1959"/>
      <c r="Q2" s="1959"/>
      <c r="R2" s="1960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195" t="s">
        <v>667</v>
      </c>
      <c r="D4" s="95"/>
      <c r="E4" s="94"/>
      <c r="F4" s="94"/>
      <c r="G4" s="94"/>
      <c r="H4" s="94"/>
    </row>
    <row r="5" ht="5.25" customHeight="1">
      <c r="C5" s="96"/>
    </row>
    <row r="6" spans="2:18" ht="67.5" customHeight="1">
      <c r="B6" s="1219"/>
      <c r="C6" s="1220"/>
      <c r="D6" s="1223" t="s">
        <v>587</v>
      </c>
      <c r="E6" s="1223" t="s">
        <v>683</v>
      </c>
      <c r="F6" s="1223" t="s">
        <v>669</v>
      </c>
      <c r="G6" s="1223" t="s">
        <v>36</v>
      </c>
      <c r="H6" s="1223" t="s">
        <v>37</v>
      </c>
      <c r="I6" s="1223" t="s">
        <v>670</v>
      </c>
      <c r="J6" s="1223" t="s">
        <v>671</v>
      </c>
      <c r="K6" s="1223" t="s">
        <v>645</v>
      </c>
      <c r="L6" s="1223" t="s">
        <v>637</v>
      </c>
      <c r="M6" s="1223" t="s">
        <v>683</v>
      </c>
      <c r="N6" s="1223" t="s">
        <v>634</v>
      </c>
      <c r="O6" s="1223" t="s">
        <v>1109</v>
      </c>
      <c r="P6" s="1223" t="s">
        <v>683</v>
      </c>
      <c r="Q6" s="1223" t="s">
        <v>1110</v>
      </c>
      <c r="R6" s="1223" t="s">
        <v>642</v>
      </c>
    </row>
    <row r="7" spans="2:18" ht="15" customHeight="1">
      <c r="B7" s="1221"/>
      <c r="C7" s="1222"/>
      <c r="D7" s="1198" t="s">
        <v>24</v>
      </c>
      <c r="E7" s="1229" t="s">
        <v>76</v>
      </c>
      <c r="F7" s="1198" t="s">
        <v>77</v>
      </c>
      <c r="G7" s="1198" t="s">
        <v>78</v>
      </c>
      <c r="H7" s="1198" t="s">
        <v>672</v>
      </c>
      <c r="I7" s="1198" t="s">
        <v>79</v>
      </c>
      <c r="J7" s="1198" t="s">
        <v>80</v>
      </c>
      <c r="K7" s="1198" t="s">
        <v>81</v>
      </c>
      <c r="L7" s="1198" t="s">
        <v>82</v>
      </c>
      <c r="M7" s="1198" t="s">
        <v>83</v>
      </c>
      <c r="N7" s="1229" t="s">
        <v>1211</v>
      </c>
      <c r="O7" s="1198" t="s">
        <v>84</v>
      </c>
      <c r="P7" s="1198" t="s">
        <v>85</v>
      </c>
      <c r="Q7" s="1198">
        <v>125</v>
      </c>
      <c r="R7" s="1198" t="s">
        <v>86</v>
      </c>
    </row>
    <row r="8" spans="2:18" ht="15" customHeight="1">
      <c r="B8" s="1196" t="s">
        <v>24</v>
      </c>
      <c r="C8" s="1226" t="s">
        <v>544</v>
      </c>
      <c r="D8" s="98"/>
      <c r="E8" s="98"/>
      <c r="F8" s="98"/>
      <c r="G8" s="98"/>
      <c r="H8" s="98"/>
      <c r="I8" s="98"/>
      <c r="J8" s="98"/>
      <c r="K8" s="97"/>
      <c r="L8" s="97"/>
      <c r="M8" s="98"/>
      <c r="N8" s="98"/>
      <c r="O8" s="97"/>
      <c r="P8" s="98"/>
      <c r="Q8" s="98"/>
      <c r="R8" s="97"/>
    </row>
    <row r="9" spans="2:18" ht="15" customHeight="1">
      <c r="B9" s="1196" t="s">
        <v>25</v>
      </c>
      <c r="C9" s="1227" t="s">
        <v>500</v>
      </c>
      <c r="D9" s="101"/>
      <c r="E9" s="99"/>
      <c r="F9" s="100"/>
      <c r="G9" s="99"/>
      <c r="H9" s="101"/>
      <c r="I9" s="99"/>
      <c r="J9" s="99"/>
      <c r="K9" s="99"/>
      <c r="L9" s="99"/>
      <c r="M9" s="99"/>
      <c r="N9" s="101"/>
      <c r="O9" s="101"/>
      <c r="P9" s="99"/>
      <c r="Q9" s="101"/>
      <c r="R9" s="99"/>
    </row>
    <row r="10" spans="2:18" ht="15" customHeight="1">
      <c r="B10" s="1196" t="s">
        <v>76</v>
      </c>
      <c r="C10" s="1224" t="s">
        <v>533</v>
      </c>
      <c r="D10" s="101"/>
      <c r="E10" s="99"/>
      <c r="F10" s="100"/>
      <c r="G10" s="99"/>
      <c r="H10" s="101"/>
      <c r="I10" s="99"/>
      <c r="J10" s="99"/>
      <c r="K10" s="99"/>
      <c r="L10" s="99"/>
      <c r="M10" s="99"/>
      <c r="N10" s="101"/>
      <c r="O10" s="101"/>
      <c r="P10" s="99"/>
      <c r="Q10" s="101"/>
      <c r="R10" s="99"/>
    </row>
    <row r="11" spans="2:18" ht="15" customHeight="1">
      <c r="B11" s="1196" t="s">
        <v>77</v>
      </c>
      <c r="C11" s="1225" t="s">
        <v>684</v>
      </c>
      <c r="D11" s="101"/>
      <c r="E11" s="99"/>
      <c r="F11" s="100"/>
      <c r="G11" s="99"/>
      <c r="H11" s="101"/>
      <c r="I11" s="99"/>
      <c r="J11" s="99"/>
      <c r="K11" s="99"/>
      <c r="L11" s="99"/>
      <c r="M11" s="99"/>
      <c r="N11" s="101"/>
      <c r="O11" s="101"/>
      <c r="P11" s="99"/>
      <c r="Q11" s="101"/>
      <c r="R11" s="99"/>
    </row>
    <row r="12" spans="2:18" ht="15" customHeight="1">
      <c r="B12" s="1196" t="s">
        <v>78</v>
      </c>
      <c r="C12" s="1225" t="s">
        <v>685</v>
      </c>
      <c r="D12" s="101"/>
      <c r="E12" s="99"/>
      <c r="F12" s="100"/>
      <c r="G12" s="99"/>
      <c r="H12" s="101"/>
      <c r="I12" s="99"/>
      <c r="J12" s="99"/>
      <c r="K12" s="99"/>
      <c r="L12" s="99"/>
      <c r="M12" s="99"/>
      <c r="N12" s="101"/>
      <c r="O12" s="101"/>
      <c r="P12" s="99"/>
      <c r="Q12" s="101"/>
      <c r="R12" s="99"/>
    </row>
    <row r="13" spans="2:18" ht="15" customHeight="1">
      <c r="B13" s="1196" t="s">
        <v>79</v>
      </c>
      <c r="C13" s="1224" t="s">
        <v>531</v>
      </c>
      <c r="D13" s="109"/>
      <c r="E13" s="99"/>
      <c r="F13" s="100"/>
      <c r="G13" s="99"/>
      <c r="H13" s="101"/>
      <c r="I13" s="99"/>
      <c r="J13" s="99"/>
      <c r="K13" s="99"/>
      <c r="L13" s="99"/>
      <c r="M13" s="99"/>
      <c r="N13" s="101"/>
      <c r="O13" s="101"/>
      <c r="P13" s="99"/>
      <c r="Q13" s="101"/>
      <c r="R13" s="99"/>
    </row>
    <row r="14" spans="2:18" ht="15" customHeight="1">
      <c r="B14" s="1196" t="s">
        <v>80</v>
      </c>
      <c r="C14" s="1225" t="s">
        <v>1383</v>
      </c>
      <c r="D14" s="101"/>
      <c r="E14" s="99"/>
      <c r="F14" s="100"/>
      <c r="G14" s="99"/>
      <c r="H14" s="101"/>
      <c r="I14" s="99"/>
      <c r="J14" s="99"/>
      <c r="K14" s="99"/>
      <c r="L14" s="99"/>
      <c r="M14" s="99"/>
      <c r="N14" s="101"/>
      <c r="O14" s="101"/>
      <c r="P14" s="99"/>
      <c r="Q14" s="101"/>
      <c r="R14" s="99"/>
    </row>
    <row r="15" spans="2:18" ht="15" customHeight="1">
      <c r="B15" s="1196" t="s">
        <v>81</v>
      </c>
      <c r="C15" s="1228" t="s">
        <v>1234</v>
      </c>
      <c r="D15" s="101"/>
      <c r="E15" s="99"/>
      <c r="F15" s="100"/>
      <c r="G15" s="99"/>
      <c r="H15" s="101"/>
      <c r="I15" s="99"/>
      <c r="J15" s="99"/>
      <c r="K15" s="99"/>
      <c r="L15" s="99"/>
      <c r="M15" s="99"/>
      <c r="N15" s="101"/>
      <c r="O15" s="101"/>
      <c r="P15" s="99"/>
      <c r="Q15" s="101"/>
      <c r="R15" s="99"/>
    </row>
    <row r="16" spans="2:18" ht="15" customHeight="1">
      <c r="B16" s="1196" t="s">
        <v>82</v>
      </c>
      <c r="C16" s="1228" t="s">
        <v>1235</v>
      </c>
      <c r="D16" s="101"/>
      <c r="E16" s="99"/>
      <c r="F16" s="100"/>
      <c r="G16" s="99"/>
      <c r="H16" s="101"/>
      <c r="I16" s="99"/>
      <c r="J16" s="99"/>
      <c r="K16" s="99"/>
      <c r="L16" s="99"/>
      <c r="M16" s="99"/>
      <c r="N16" s="101"/>
      <c r="O16" s="101"/>
      <c r="P16" s="99"/>
      <c r="Q16" s="101"/>
      <c r="R16" s="99"/>
    </row>
    <row r="17" spans="2:18" ht="15" customHeight="1">
      <c r="B17" s="1196" t="s">
        <v>83</v>
      </c>
      <c r="C17" s="1225" t="s">
        <v>686</v>
      </c>
      <c r="D17" s="101"/>
      <c r="E17" s="99"/>
      <c r="F17" s="100"/>
      <c r="G17" s="99"/>
      <c r="H17" s="101"/>
      <c r="I17" s="99"/>
      <c r="J17" s="99"/>
      <c r="K17" s="99"/>
      <c r="L17" s="99"/>
      <c r="M17" s="99"/>
      <c r="N17" s="101"/>
      <c r="O17" s="101"/>
      <c r="P17" s="99"/>
      <c r="Q17" s="101"/>
      <c r="R17" s="99"/>
    </row>
    <row r="18" spans="2:18" ht="15" customHeight="1">
      <c r="B18" s="1196" t="s">
        <v>84</v>
      </c>
      <c r="C18" s="1225" t="s">
        <v>687</v>
      </c>
      <c r="D18" s="101"/>
      <c r="E18" s="99"/>
      <c r="F18" s="100"/>
      <c r="G18" s="99"/>
      <c r="H18" s="101"/>
      <c r="I18" s="99"/>
      <c r="J18" s="99"/>
      <c r="K18" s="99"/>
      <c r="L18" s="99"/>
      <c r="M18" s="99"/>
      <c r="N18" s="101"/>
      <c r="O18" s="101"/>
      <c r="P18" s="99"/>
      <c r="Q18" s="101"/>
      <c r="R18" s="99"/>
    </row>
    <row r="19" spans="2:18" ht="15" customHeight="1">
      <c r="B19" s="1196" t="s">
        <v>85</v>
      </c>
      <c r="C19" s="1228" t="s">
        <v>1234</v>
      </c>
      <c r="D19" s="104"/>
      <c r="E19" s="102"/>
      <c r="F19" s="103"/>
      <c r="G19" s="102"/>
      <c r="H19" s="104"/>
      <c r="I19" s="102"/>
      <c r="J19" s="102"/>
      <c r="K19" s="102"/>
      <c r="L19" s="102"/>
      <c r="M19" s="102"/>
      <c r="N19" s="104"/>
      <c r="O19" s="104"/>
      <c r="P19" s="102"/>
      <c r="Q19" s="104"/>
      <c r="R19" s="102"/>
    </row>
    <row r="20" spans="2:18" ht="15" customHeight="1">
      <c r="B20" s="1196" t="s">
        <v>86</v>
      </c>
      <c r="C20" s="1228" t="s">
        <v>1235</v>
      </c>
      <c r="D20" s="101"/>
      <c r="E20" s="99"/>
      <c r="F20" s="100"/>
      <c r="G20" s="99"/>
      <c r="H20" s="101"/>
      <c r="I20" s="99"/>
      <c r="J20" s="99"/>
      <c r="K20" s="99"/>
      <c r="L20" s="99"/>
      <c r="M20" s="99"/>
      <c r="N20" s="101"/>
      <c r="O20" s="101"/>
      <c r="P20" s="99"/>
      <c r="Q20" s="101"/>
      <c r="R20" s="99"/>
    </row>
    <row r="21" spans="2:18" ht="15" customHeight="1">
      <c r="B21" s="1196" t="s">
        <v>87</v>
      </c>
      <c r="C21" s="1224" t="s">
        <v>59</v>
      </c>
      <c r="D21" s="1230"/>
      <c r="E21" s="1231"/>
      <c r="F21" s="1232"/>
      <c r="G21" s="1231"/>
      <c r="H21" s="1230"/>
      <c r="I21" s="1231"/>
      <c r="J21" s="1231"/>
      <c r="K21" s="1231"/>
      <c r="L21" s="1231"/>
      <c r="M21" s="1231"/>
      <c r="N21" s="1230"/>
      <c r="O21" s="1231"/>
      <c r="P21" s="1231"/>
      <c r="Q21" s="1230"/>
      <c r="R21" s="1231"/>
    </row>
    <row r="22" spans="2:18" ht="15" customHeight="1">
      <c r="B22" s="1196">
        <v>150</v>
      </c>
      <c r="C22" s="1199" t="s">
        <v>681</v>
      </c>
      <c r="D22" s="95"/>
      <c r="E22" s="105"/>
      <c r="F22" s="106"/>
      <c r="G22" s="105"/>
      <c r="H22" s="95"/>
      <c r="I22" s="105"/>
      <c r="J22" s="105"/>
      <c r="K22" s="105"/>
      <c r="L22" s="105"/>
      <c r="M22" s="105"/>
      <c r="N22" s="95"/>
      <c r="O22" s="105"/>
      <c r="P22" s="105"/>
      <c r="Q22" s="95"/>
      <c r="R22" s="105"/>
    </row>
    <row r="23" spans="3:9" ht="14.25">
      <c r="C23" s="32"/>
      <c r="D23" s="32"/>
      <c r="E23" s="32"/>
      <c r="F23" s="32"/>
      <c r="G23" s="32"/>
      <c r="H23" s="32"/>
      <c r="I23" s="32"/>
    </row>
    <row r="24" spans="2:5" s="110" customFormat="1" ht="14.25">
      <c r="B24" s="32"/>
      <c r="C24" s="32"/>
      <c r="D24" s="32"/>
      <c r="E24" s="32"/>
    </row>
    <row r="25" spans="2:5" s="110" customFormat="1" ht="14.25">
      <c r="B25" s="32"/>
      <c r="C25" s="32"/>
      <c r="D25" s="32"/>
      <c r="E25" s="32"/>
    </row>
    <row r="26" s="32" customFormat="1" ht="14.25"/>
    <row r="27" s="32" customFormat="1" ht="14.25"/>
    <row r="28" s="32" customFormat="1" ht="14.25"/>
    <row r="29" s="32" customFormat="1" ht="14.25"/>
    <row r="30" s="32" customFormat="1" ht="14.25"/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  <row r="48" s="32" customFormat="1" ht="14.25"/>
    <row r="49" s="32" customFormat="1" ht="14.25"/>
    <row r="50" s="32" customFormat="1" ht="14.25"/>
    <row r="51" s="32" customFormat="1" ht="14.25"/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</sheetData>
  <sheetProtection/>
  <mergeCells count="1">
    <mergeCell ref="B2:R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41" r:id="rId1"/>
  <headerFooter scaleWithDoc="0" alignWithMargins="0">
    <oddHeader>&amp;CEN
ANNEX I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showGridLines="0" zoomScale="80" zoomScaleNormal="80" zoomScaleSheetLayoutView="90" workbookViewId="0" topLeftCell="A1">
      <selection activeCell="C24" sqref="C24:C26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1.25" thickBot="1"/>
    <row r="2" spans="1:6" s="32" customFormat="1" ht="89.25" customHeight="1" thickBot="1">
      <c r="A2" s="92"/>
      <c r="B2" s="1961" t="s">
        <v>1477</v>
      </c>
      <c r="C2" s="1962"/>
      <c r="D2" s="1962"/>
      <c r="E2" s="1962"/>
      <c r="F2" s="1963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195" t="s">
        <v>667</v>
      </c>
      <c r="D4" s="95"/>
      <c r="E4" s="1754"/>
      <c r="F4" s="94"/>
      <c r="G4" s="94"/>
      <c r="H4" s="94"/>
    </row>
    <row r="5" ht="5.25" customHeight="1">
      <c r="C5" s="96"/>
    </row>
    <row r="6" spans="1:6" s="110" customFormat="1" ht="15" customHeight="1">
      <c r="A6" s="91"/>
      <c r="B6" s="1219"/>
      <c r="C6" s="1220"/>
      <c r="D6" s="1223" t="s">
        <v>22</v>
      </c>
      <c r="E6" s="1223" t="s">
        <v>1451</v>
      </c>
      <c r="F6" s="1223" t="s">
        <v>1473</v>
      </c>
    </row>
    <row r="7" spans="1:6" s="111" customFormat="1" ht="10.5" customHeight="1">
      <c r="A7" s="91"/>
      <c r="B7" s="1221"/>
      <c r="C7" s="1755"/>
      <c r="D7" s="1198" t="s">
        <v>24</v>
      </c>
      <c r="E7" s="1198" t="s">
        <v>25</v>
      </c>
      <c r="F7" s="1229" t="s">
        <v>76</v>
      </c>
    </row>
    <row r="8" spans="1:6" s="111" customFormat="1" ht="15" customHeight="1">
      <c r="A8" s="91"/>
      <c r="B8" s="1768" t="s">
        <v>1460</v>
      </c>
      <c r="C8" s="1769"/>
      <c r="D8" s="1198"/>
      <c r="E8" s="1198"/>
      <c r="F8" s="1229"/>
    </row>
    <row r="9" spans="1:6" s="110" customFormat="1" ht="14.25">
      <c r="A9" s="91"/>
      <c r="B9" s="1196" t="s">
        <v>24</v>
      </c>
      <c r="C9" s="2426" t="s">
        <v>1461</v>
      </c>
      <c r="D9" s="2426"/>
      <c r="E9" s="1757"/>
      <c r="F9" s="1757"/>
    </row>
    <row r="10" spans="1:6" s="110" customFormat="1" ht="14.25">
      <c r="A10" s="91"/>
      <c r="B10" s="1196" t="s">
        <v>25</v>
      </c>
      <c r="C10" s="2426" t="s">
        <v>1462</v>
      </c>
      <c r="D10" s="2426"/>
      <c r="E10" s="1758"/>
      <c r="F10" s="1758"/>
    </row>
    <row r="11" spans="1:6" s="32" customFormat="1" ht="15" customHeight="1">
      <c r="A11" s="91"/>
      <c r="B11" s="1770" t="s">
        <v>1463</v>
      </c>
      <c r="C11" s="1756"/>
      <c r="D11" s="1759"/>
      <c r="E11" s="1760"/>
      <c r="F11" s="1760"/>
    </row>
    <row r="12" spans="1:6" s="32" customFormat="1" ht="21.75">
      <c r="A12" s="91"/>
      <c r="B12" s="1196" t="s">
        <v>76</v>
      </c>
      <c r="C12" s="2427" t="s">
        <v>1452</v>
      </c>
      <c r="D12" s="2426"/>
      <c r="E12" s="1761"/>
      <c r="F12" s="1761"/>
    </row>
    <row r="13" spans="1:6" s="32" customFormat="1" ht="14.25">
      <c r="A13" s="91"/>
      <c r="B13" s="1196" t="s">
        <v>77</v>
      </c>
      <c r="C13" s="2426" t="s">
        <v>1453</v>
      </c>
      <c r="D13" s="2426"/>
      <c r="E13" s="1758"/>
      <c r="F13" s="1758"/>
    </row>
    <row r="14" spans="1:6" s="32" customFormat="1" ht="15" customHeight="1">
      <c r="A14" s="91"/>
      <c r="B14" s="1770" t="s">
        <v>1464</v>
      </c>
      <c r="C14" s="1756"/>
      <c r="D14" s="1759"/>
      <c r="E14" s="1760"/>
      <c r="F14" s="1762"/>
    </row>
    <row r="15" spans="1:6" s="32" customFormat="1" ht="21.75">
      <c r="A15" s="91"/>
      <c r="B15" s="1196" t="s">
        <v>78</v>
      </c>
      <c r="C15" s="2427" t="s">
        <v>1465</v>
      </c>
      <c r="D15" s="2426"/>
      <c r="E15" s="1758"/>
      <c r="F15" s="1758"/>
    </row>
    <row r="16" spans="1:6" s="32" customFormat="1" ht="21.75">
      <c r="A16" s="91"/>
      <c r="B16" s="1196" t="s">
        <v>79</v>
      </c>
      <c r="C16" s="2427" t="s">
        <v>1466</v>
      </c>
      <c r="D16" s="2426"/>
      <c r="E16" s="1763"/>
      <c r="F16" s="1758"/>
    </row>
    <row r="17" spans="1:6" s="32" customFormat="1" ht="15" customHeight="1">
      <c r="A17" s="91"/>
      <c r="B17" s="1770" t="s">
        <v>1454</v>
      </c>
      <c r="C17" s="1756"/>
      <c r="D17" s="1759"/>
      <c r="E17" s="1760"/>
      <c r="F17" s="1762"/>
    </row>
    <row r="18" spans="1:6" s="32" customFormat="1" ht="14.25">
      <c r="A18" s="91"/>
      <c r="B18" s="1196" t="s">
        <v>80</v>
      </c>
      <c r="C18" s="2426" t="s">
        <v>1455</v>
      </c>
      <c r="D18" s="2426"/>
      <c r="E18" s="1758"/>
      <c r="F18" s="1758"/>
    </row>
    <row r="19" spans="1:6" s="32" customFormat="1" ht="14.25">
      <c r="A19" s="91"/>
      <c r="B19" s="1196" t="s">
        <v>81</v>
      </c>
      <c r="C19" s="2426" t="s">
        <v>1470</v>
      </c>
      <c r="D19" s="2426"/>
      <c r="E19" s="1758"/>
      <c r="F19" s="1758"/>
    </row>
    <row r="20" spans="1:6" s="32" customFormat="1" ht="14.25">
      <c r="A20" s="91"/>
      <c r="B20" s="1196" t="s">
        <v>82</v>
      </c>
      <c r="C20" s="2426" t="s">
        <v>1471</v>
      </c>
      <c r="D20" s="2426"/>
      <c r="E20" s="1758"/>
      <c r="F20" s="1758"/>
    </row>
    <row r="21" spans="1:6" s="32" customFormat="1" ht="21.75">
      <c r="A21" s="91"/>
      <c r="B21" s="1196" t="s">
        <v>83</v>
      </c>
      <c r="C21" s="2427" t="s">
        <v>1472</v>
      </c>
      <c r="D21" s="2426"/>
      <c r="E21" s="1758"/>
      <c r="F21" s="1758"/>
    </row>
    <row r="22" spans="1:6" s="32" customFormat="1" ht="14.25">
      <c r="A22" s="91"/>
      <c r="B22" s="1196" t="s">
        <v>84</v>
      </c>
      <c r="C22" s="2426" t="s">
        <v>1456</v>
      </c>
      <c r="D22" s="1758"/>
      <c r="E22" s="2426"/>
      <c r="F22" s="1758"/>
    </row>
    <row r="23" spans="1:6" s="32" customFormat="1" ht="15" customHeight="1">
      <c r="A23" s="91"/>
      <c r="B23" s="1770" t="s">
        <v>1457</v>
      </c>
      <c r="C23" s="1756"/>
      <c r="D23" s="1759"/>
      <c r="E23" s="1760"/>
      <c r="F23" s="1762"/>
    </row>
    <row r="24" spans="1:6" s="32" customFormat="1" ht="14.25">
      <c r="A24" s="91"/>
      <c r="B24" s="1196" t="s">
        <v>85</v>
      </c>
      <c r="C24" s="2426" t="s">
        <v>1467</v>
      </c>
      <c r="D24" s="1764"/>
      <c r="E24" s="2426"/>
      <c r="F24" s="1764"/>
    </row>
    <row r="25" spans="1:6" s="32" customFormat="1" ht="21.75">
      <c r="A25" s="91"/>
      <c r="B25" s="1765" t="s">
        <v>86</v>
      </c>
      <c r="C25" s="2427" t="s">
        <v>1478</v>
      </c>
      <c r="D25" s="1764"/>
      <c r="E25" s="2426"/>
      <c r="F25" s="1764"/>
    </row>
    <row r="26" spans="1:6" s="32" customFormat="1" ht="14.25">
      <c r="A26" s="91"/>
      <c r="B26" s="1196">
        <v>140</v>
      </c>
      <c r="C26" s="2426" t="s">
        <v>1458</v>
      </c>
      <c r="D26" s="1766"/>
      <c r="E26" s="2426"/>
      <c r="F26" s="1766"/>
    </row>
    <row r="27" spans="1:6" s="32" customFormat="1" ht="15" customHeight="1">
      <c r="A27" s="91"/>
      <c r="B27" s="1770" t="s">
        <v>1459</v>
      </c>
      <c r="C27" s="1756"/>
      <c r="D27" s="1759"/>
      <c r="E27" s="1760"/>
      <c r="F27" s="1762"/>
    </row>
    <row r="28" spans="1:6" s="32" customFormat="1" ht="14.25">
      <c r="A28" s="110"/>
      <c r="B28" s="1196">
        <v>150</v>
      </c>
      <c r="C28" s="2426" t="s">
        <v>1468</v>
      </c>
      <c r="D28" s="1757"/>
      <c r="E28" s="1757"/>
      <c r="F28" s="2426"/>
    </row>
    <row r="29" spans="2:6" s="32" customFormat="1" ht="14.25">
      <c r="B29" s="1196">
        <v>160</v>
      </c>
      <c r="C29" s="2428" t="s">
        <v>1469</v>
      </c>
      <c r="D29" s="1766"/>
      <c r="E29" s="1766"/>
      <c r="F29" s="2428"/>
    </row>
    <row r="30" s="32" customFormat="1" ht="14.25"/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  <row r="48" s="32" customFormat="1" ht="14.25"/>
    <row r="49" s="32" customFormat="1" ht="14.25"/>
    <row r="50" s="32" customFormat="1" ht="14.25"/>
    <row r="51" s="32" customFormat="1" ht="14.25"/>
    <row r="52" s="32" customFormat="1" ht="14.25"/>
  </sheetData>
  <sheetProtection/>
  <mergeCells count="1">
    <mergeCell ref="B2:F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showGridLines="0" zoomScale="80" zoomScaleNormal="80" zoomScalePageLayoutView="80" workbookViewId="0" topLeftCell="A1">
      <selection activeCell="D28" sqref="D28"/>
    </sheetView>
  </sheetViews>
  <sheetFormatPr defaultColWidth="19.140625" defaultRowHeight="15"/>
  <cols>
    <col min="1" max="1" width="2.00390625" style="1138" customWidth="1"/>
    <col min="2" max="2" width="12.28125" style="1138" customWidth="1"/>
    <col min="3" max="3" width="80.7109375" style="1138" customWidth="1"/>
    <col min="4" max="12" width="29.421875" style="1138" customWidth="1"/>
    <col min="13" max="251" width="11.421875" style="1138" customWidth="1"/>
    <col min="252" max="252" width="12.28125" style="1138" customWidth="1"/>
    <col min="253" max="253" width="68.421875" style="1138" customWidth="1"/>
    <col min="254" max="254" width="21.00390625" style="1138" customWidth="1"/>
    <col min="255" max="255" width="19.421875" style="1138" customWidth="1"/>
    <col min="256" max="16384" width="19.140625" style="1138" customWidth="1"/>
  </cols>
  <sheetData>
    <row r="1" ht="12" customHeight="1" thickBot="1"/>
    <row r="2" spans="2:12" ht="27.75" thickBot="1">
      <c r="B2" s="1967" t="s">
        <v>1282</v>
      </c>
      <c r="C2" s="1968"/>
      <c r="D2" s="1968"/>
      <c r="E2" s="1968"/>
      <c r="F2" s="1968"/>
      <c r="G2" s="1968"/>
      <c r="H2" s="1968"/>
      <c r="I2" s="1968"/>
      <c r="J2" s="1968"/>
      <c r="K2" s="1968"/>
      <c r="L2" s="1969"/>
    </row>
    <row r="3" spans="2:12" ht="12.75" customHeight="1" thickBot="1">
      <c r="B3" s="1170"/>
      <c r="C3" s="1171"/>
      <c r="D3" s="1172"/>
      <c r="E3" s="1172"/>
      <c r="F3" s="1172"/>
      <c r="G3" s="1172"/>
      <c r="H3" s="1172"/>
      <c r="I3" s="1172"/>
      <c r="J3" s="1173"/>
      <c r="K3" s="112"/>
      <c r="L3" s="112"/>
    </row>
    <row r="4" spans="2:12" ht="63.75" customHeight="1">
      <c r="B4" s="1174"/>
      <c r="C4" s="1175"/>
      <c r="D4" s="1970" t="s">
        <v>632</v>
      </c>
      <c r="E4" s="1972" t="s">
        <v>587</v>
      </c>
      <c r="F4" s="1975" t="s">
        <v>589</v>
      </c>
      <c r="G4" s="1976"/>
      <c r="H4" s="1977"/>
      <c r="I4" s="1978" t="s">
        <v>634</v>
      </c>
      <c r="J4" s="1981" t="s">
        <v>690</v>
      </c>
      <c r="K4" s="1981" t="s">
        <v>594</v>
      </c>
      <c r="L4" s="1176" t="s">
        <v>691</v>
      </c>
    </row>
    <row r="5" spans="2:12" ht="72">
      <c r="B5" s="1177"/>
      <c r="C5" s="1139"/>
      <c r="D5" s="1971"/>
      <c r="E5" s="1973"/>
      <c r="F5" s="1980" t="s">
        <v>640</v>
      </c>
      <c r="G5" s="1984"/>
      <c r="H5" s="1153" t="s">
        <v>597</v>
      </c>
      <c r="I5" s="1979"/>
      <c r="J5" s="1982"/>
      <c r="K5" s="1982"/>
      <c r="L5" s="1985" t="s">
        <v>642</v>
      </c>
    </row>
    <row r="6" spans="2:12" ht="18">
      <c r="B6" s="1177"/>
      <c r="C6" s="1140"/>
      <c r="D6" s="1988" t="s">
        <v>692</v>
      </c>
      <c r="E6" s="1973"/>
      <c r="F6" s="1989" t="s">
        <v>1330</v>
      </c>
      <c r="G6" s="1989" t="s">
        <v>1331</v>
      </c>
      <c r="H6" s="1989" t="s">
        <v>605</v>
      </c>
      <c r="I6" s="1979"/>
      <c r="J6" s="1982"/>
      <c r="K6" s="1982"/>
      <c r="L6" s="1986"/>
    </row>
    <row r="7" spans="2:12" ht="61.5" customHeight="1">
      <c r="B7" s="1177"/>
      <c r="C7" s="1141"/>
      <c r="D7" s="1971"/>
      <c r="E7" s="1974"/>
      <c r="F7" s="1974"/>
      <c r="G7" s="1974"/>
      <c r="H7" s="1974"/>
      <c r="I7" s="1980"/>
      <c r="J7" s="1983"/>
      <c r="K7" s="1983"/>
      <c r="L7" s="1987"/>
    </row>
    <row r="8" spans="2:12" ht="25.5" customHeight="1">
      <c r="B8" s="1178"/>
      <c r="C8" s="1142"/>
      <c r="D8" s="1147" t="s">
        <v>24</v>
      </c>
      <c r="E8" s="1148" t="s">
        <v>25</v>
      </c>
      <c r="F8" s="1147" t="s">
        <v>76</v>
      </c>
      <c r="G8" s="1148" t="s">
        <v>77</v>
      </c>
      <c r="H8" s="1147" t="s">
        <v>78</v>
      </c>
      <c r="I8" s="1149" t="s">
        <v>79</v>
      </c>
      <c r="J8" s="1148" t="s">
        <v>80</v>
      </c>
      <c r="K8" s="1148" t="s">
        <v>81</v>
      </c>
      <c r="L8" s="1179" t="s">
        <v>82</v>
      </c>
    </row>
    <row r="9" spans="2:12" ht="32.25" customHeight="1">
      <c r="B9" s="1180" t="s">
        <v>24</v>
      </c>
      <c r="C9" s="1143" t="s">
        <v>693</v>
      </c>
      <c r="D9" s="1154"/>
      <c r="E9" s="1155"/>
      <c r="F9" s="1155"/>
      <c r="G9" s="1155"/>
      <c r="H9" s="1155"/>
      <c r="I9" s="1155"/>
      <c r="J9" s="1155"/>
      <c r="K9" s="1156" t="s">
        <v>608</v>
      </c>
      <c r="L9" s="1181"/>
    </row>
    <row r="10" spans="2:12" ht="32.25" customHeight="1">
      <c r="B10" s="1182" t="s">
        <v>25</v>
      </c>
      <c r="C10" s="1144" t="s">
        <v>1233</v>
      </c>
      <c r="D10" s="1157"/>
      <c r="E10" s="1158"/>
      <c r="F10" s="1158"/>
      <c r="G10" s="1158"/>
      <c r="H10" s="1158"/>
      <c r="I10" s="1158"/>
      <c r="J10" s="1158"/>
      <c r="K10" s="1158"/>
      <c r="L10" s="1183"/>
    </row>
    <row r="11" spans="2:12" ht="32.25" customHeight="1">
      <c r="B11" s="1182" t="s">
        <v>78</v>
      </c>
      <c r="C11" s="1144" t="s">
        <v>1232</v>
      </c>
      <c r="D11" s="1159"/>
      <c r="E11" s="1160"/>
      <c r="F11" s="1160"/>
      <c r="G11" s="1160"/>
      <c r="H11" s="1160"/>
      <c r="I11" s="1160"/>
      <c r="J11" s="1161"/>
      <c r="K11" s="1160"/>
      <c r="L11" s="1184"/>
    </row>
    <row r="12" spans="2:12" ht="32.25" customHeight="1">
      <c r="B12" s="1182" t="s">
        <v>79</v>
      </c>
      <c r="C12" s="1964" t="s">
        <v>694</v>
      </c>
      <c r="D12" s="1965"/>
      <c r="E12" s="1965"/>
      <c r="F12" s="1965"/>
      <c r="G12" s="1965"/>
      <c r="H12" s="1965"/>
      <c r="I12" s="1965"/>
      <c r="J12" s="1965"/>
      <c r="K12" s="1965"/>
      <c r="L12" s="1966"/>
    </row>
    <row r="13" spans="2:12" ht="32.25" customHeight="1">
      <c r="B13" s="1182" t="s">
        <v>80</v>
      </c>
      <c r="C13" s="1145" t="s">
        <v>695</v>
      </c>
      <c r="D13" s="1162"/>
      <c r="E13" s="1156"/>
      <c r="F13" s="1163"/>
      <c r="G13" s="1163"/>
      <c r="H13" s="1163"/>
      <c r="I13" s="1156"/>
      <c r="J13" s="1163"/>
      <c r="K13" s="1156"/>
      <c r="L13" s="1185"/>
    </row>
    <row r="14" spans="2:12" ht="32.25" customHeight="1">
      <c r="B14" s="1182" t="s">
        <v>81</v>
      </c>
      <c r="C14" s="1145">
        <v>2.9</v>
      </c>
      <c r="D14" s="1164"/>
      <c r="E14" s="1165"/>
      <c r="F14" s="1166"/>
      <c r="G14" s="1166"/>
      <c r="H14" s="1166"/>
      <c r="I14" s="1165"/>
      <c r="J14" s="1166"/>
      <c r="K14" s="1165"/>
      <c r="L14" s="1186"/>
    </row>
    <row r="15" spans="2:12" ht="32.25" customHeight="1">
      <c r="B15" s="1182" t="s">
        <v>82</v>
      </c>
      <c r="C15" s="1146">
        <v>3.7</v>
      </c>
      <c r="D15" s="1164"/>
      <c r="E15" s="1165"/>
      <c r="F15" s="1166"/>
      <c r="G15" s="1166"/>
      <c r="H15" s="1166"/>
      <c r="I15" s="1165"/>
      <c r="J15" s="1166"/>
      <c r="K15" s="1165"/>
      <c r="L15" s="1186"/>
    </row>
    <row r="16" spans="2:12" ht="32.25" customHeight="1">
      <c r="B16" s="1182" t="s">
        <v>83</v>
      </c>
      <c r="C16" s="1614" t="s">
        <v>1231</v>
      </c>
      <c r="D16" s="1164"/>
      <c r="E16" s="1167"/>
      <c r="F16" s="1168"/>
      <c r="G16" s="1168"/>
      <c r="H16" s="1168"/>
      <c r="I16" s="1168"/>
      <c r="J16" s="1168"/>
      <c r="K16" s="1169"/>
      <c r="L16" s="1187"/>
    </row>
    <row r="17" spans="2:12" ht="32.25" customHeight="1" thickBot="1">
      <c r="B17" s="1188">
        <v>110</v>
      </c>
      <c r="C17" s="1189" t="s">
        <v>1230</v>
      </c>
      <c r="D17" s="1190"/>
      <c r="E17" s="1191"/>
      <c r="F17" s="1191"/>
      <c r="G17" s="1191"/>
      <c r="H17" s="1191"/>
      <c r="I17" s="1191"/>
      <c r="J17" s="1192"/>
      <c r="K17" s="1193"/>
      <c r="L17" s="1194"/>
    </row>
    <row r="18" spans="3:12" ht="27" customHeight="1">
      <c r="C18" s="113"/>
      <c r="D18" s="114"/>
      <c r="E18" s="114"/>
      <c r="F18" s="114"/>
      <c r="G18" s="114"/>
      <c r="H18" s="114"/>
      <c r="I18" s="114"/>
      <c r="J18" s="115"/>
      <c r="K18" s="115"/>
      <c r="L18" s="115"/>
    </row>
    <row r="20" ht="18">
      <c r="C20" s="117"/>
    </row>
  </sheetData>
  <sheetProtection/>
  <mergeCells count="14">
    <mergeCell ref="D6:D7"/>
    <mergeCell ref="F6:F7"/>
    <mergeCell ref="G6:G7"/>
    <mergeCell ref="H6:H7"/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8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showGridLines="0" zoomScale="70" zoomScaleNormal="70" zoomScalePageLayoutView="50" workbookViewId="0" topLeftCell="A1">
      <selection activeCell="D28" sqref="D28"/>
    </sheetView>
  </sheetViews>
  <sheetFormatPr defaultColWidth="19.421875" defaultRowHeight="15"/>
  <cols>
    <col min="1" max="1" width="2.00390625" style="1138" customWidth="1"/>
    <col min="2" max="2" width="33.421875" style="1138" customWidth="1"/>
    <col min="3" max="11" width="29.421875" style="1138" customWidth="1"/>
    <col min="12" max="250" width="11.421875" style="1138" customWidth="1"/>
    <col min="251" max="251" width="12.28125" style="1138" customWidth="1"/>
    <col min="252" max="252" width="68.421875" style="1138" customWidth="1"/>
    <col min="253" max="253" width="21.00390625" style="1138" customWidth="1"/>
    <col min="254" max="16384" width="19.421875" style="1138" customWidth="1"/>
  </cols>
  <sheetData>
    <row r="1" ht="12" customHeight="1" thickBot="1"/>
    <row r="2" spans="2:11" ht="66" customHeight="1" thickBot="1">
      <c r="B2" s="1990" t="s">
        <v>1283</v>
      </c>
      <c r="C2" s="1991"/>
      <c r="D2" s="1991"/>
      <c r="E2" s="1991"/>
      <c r="F2" s="1991"/>
      <c r="G2" s="1991"/>
      <c r="H2" s="1991"/>
      <c r="I2" s="1991"/>
      <c r="J2" s="1991"/>
      <c r="K2" s="1992"/>
    </row>
    <row r="3" ht="15" customHeight="1">
      <c r="B3" s="116"/>
    </row>
    <row r="4" spans="2:11" ht="48.75" customHeight="1">
      <c r="B4" s="1989" t="s">
        <v>1418</v>
      </c>
      <c r="C4" s="1994" t="s">
        <v>632</v>
      </c>
      <c r="D4" s="1989" t="s">
        <v>587</v>
      </c>
      <c r="E4" s="1150" t="s">
        <v>589</v>
      </c>
      <c r="F4" s="1151"/>
      <c r="G4" s="1151"/>
      <c r="H4" s="1995" t="s">
        <v>634</v>
      </c>
      <c r="I4" s="1993" t="s">
        <v>690</v>
      </c>
      <c r="J4" s="1993" t="s">
        <v>594</v>
      </c>
      <c r="K4" s="1152" t="s">
        <v>691</v>
      </c>
    </row>
    <row r="5" spans="2:11" ht="72">
      <c r="B5" s="1973"/>
      <c r="C5" s="1971"/>
      <c r="D5" s="1973"/>
      <c r="E5" s="1980" t="s">
        <v>640</v>
      </c>
      <c r="F5" s="1984"/>
      <c r="G5" s="1153" t="s">
        <v>597</v>
      </c>
      <c r="H5" s="1979"/>
      <c r="I5" s="1982"/>
      <c r="J5" s="1982"/>
      <c r="K5" s="1993" t="s">
        <v>642</v>
      </c>
    </row>
    <row r="6" spans="2:11" ht="14.25">
      <c r="B6" s="1973"/>
      <c r="C6" s="1988" t="s">
        <v>692</v>
      </c>
      <c r="D6" s="1973"/>
      <c r="E6" s="1989" t="s">
        <v>1330</v>
      </c>
      <c r="F6" s="1989" t="s">
        <v>1331</v>
      </c>
      <c r="G6" s="1989" t="s">
        <v>605</v>
      </c>
      <c r="H6" s="1979"/>
      <c r="I6" s="1982"/>
      <c r="J6" s="1982"/>
      <c r="K6" s="1982"/>
    </row>
    <row r="7" spans="2:11" ht="60" customHeight="1">
      <c r="B7" s="1974"/>
      <c r="C7" s="1971"/>
      <c r="D7" s="1974"/>
      <c r="E7" s="1974"/>
      <c r="F7" s="1974"/>
      <c r="G7" s="1974"/>
      <c r="H7" s="1980"/>
      <c r="I7" s="1983"/>
      <c r="J7" s="1983"/>
      <c r="K7" s="1983"/>
    </row>
    <row r="8" spans="2:11" ht="18">
      <c r="B8" s="1148" t="s">
        <v>1407</v>
      </c>
      <c r="C8" s="1147" t="s">
        <v>24</v>
      </c>
      <c r="D8" s="1148" t="s">
        <v>25</v>
      </c>
      <c r="E8" s="1147" t="s">
        <v>76</v>
      </c>
      <c r="F8" s="1148" t="s">
        <v>77</v>
      </c>
      <c r="G8" s="1147" t="s">
        <v>78</v>
      </c>
      <c r="H8" s="1149" t="s">
        <v>79</v>
      </c>
      <c r="I8" s="1148" t="s">
        <v>80</v>
      </c>
      <c r="J8" s="1148" t="s">
        <v>81</v>
      </c>
      <c r="K8" s="1148" t="s">
        <v>82</v>
      </c>
    </row>
    <row r="9" spans="2:11" ht="32.25" customHeight="1">
      <c r="B9" s="1686"/>
      <c r="C9" s="1687"/>
      <c r="D9" s="1687"/>
      <c r="E9" s="1687"/>
      <c r="F9" s="1687"/>
      <c r="G9" s="1687"/>
      <c r="H9" s="1687"/>
      <c r="I9" s="1687"/>
      <c r="J9" s="1687"/>
      <c r="K9" s="1688"/>
    </row>
    <row r="11" ht="18">
      <c r="B11" s="117"/>
    </row>
  </sheetData>
  <sheetProtection/>
  <mergeCells count="13">
    <mergeCell ref="H4:H7"/>
    <mergeCell ref="I4:I7"/>
    <mergeCell ref="K5:K7"/>
    <mergeCell ref="C6:C7"/>
    <mergeCell ref="E6:E7"/>
    <mergeCell ref="F6:F7"/>
    <mergeCell ref="B2:K2"/>
    <mergeCell ref="B4:B7"/>
    <mergeCell ref="G6:G7"/>
    <mergeCell ref="J4:J7"/>
    <mergeCell ref="E5:F5"/>
    <mergeCell ref="C4:C5"/>
    <mergeCell ref="D4:D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zoomScaleSheetLayoutView="90" workbookViewId="0" topLeftCell="A1">
      <selection activeCell="D28" sqref="D28"/>
    </sheetView>
  </sheetViews>
  <sheetFormatPr defaultColWidth="11.421875" defaultRowHeight="15"/>
  <cols>
    <col min="1" max="1" width="1.8515625" style="203" customWidth="1"/>
    <col min="2" max="2" width="8.7109375" style="203" customWidth="1"/>
    <col min="3" max="3" width="2.140625" style="203" customWidth="1"/>
    <col min="4" max="4" width="13.57421875" style="203" customWidth="1"/>
    <col min="5" max="5" width="61.57421875" style="203" customWidth="1"/>
    <col min="6" max="7" width="30.00390625" style="203" customWidth="1"/>
    <col min="8" max="8" width="30.00390625" style="204" customWidth="1"/>
    <col min="9" max="9" width="30.00390625" style="203" customWidth="1"/>
    <col min="10" max="16384" width="11.421875" style="203" customWidth="1"/>
  </cols>
  <sheetData>
    <row r="1" ht="8.25" customHeight="1" thickBot="1"/>
    <row r="2" spans="2:9" s="205" customFormat="1" ht="23.25" customHeight="1" thickBot="1">
      <c r="B2" s="1996" t="s">
        <v>1281</v>
      </c>
      <c r="C2" s="1997"/>
      <c r="D2" s="1997"/>
      <c r="E2" s="1997"/>
      <c r="F2" s="1997"/>
      <c r="G2" s="1997"/>
      <c r="H2" s="1997"/>
      <c r="I2" s="1998"/>
    </row>
    <row r="3" s="205" customFormat="1" ht="9" customHeight="1" thickBot="1"/>
    <row r="4" spans="2:9" ht="75" customHeight="1">
      <c r="B4" s="1118"/>
      <c r="C4" s="1119"/>
      <c r="D4" s="1119"/>
      <c r="E4" s="1120"/>
      <c r="F4" s="1121" t="s">
        <v>860</v>
      </c>
      <c r="G4" s="1121" t="s">
        <v>861</v>
      </c>
      <c r="H4" s="1122" t="s">
        <v>700</v>
      </c>
      <c r="I4" s="1123" t="s">
        <v>862</v>
      </c>
    </row>
    <row r="5" spans="2:9" ht="15">
      <c r="B5" s="1124"/>
      <c r="C5" s="1102"/>
      <c r="D5" s="1102"/>
      <c r="E5" s="1103"/>
      <c r="F5" s="1104" t="s">
        <v>24</v>
      </c>
      <c r="G5" s="1105" t="s">
        <v>25</v>
      </c>
      <c r="H5" s="1106" t="s">
        <v>76</v>
      </c>
      <c r="I5" s="1125" t="s">
        <v>77</v>
      </c>
    </row>
    <row r="6" spans="2:9" s="209" customFormat="1" ht="24.75" customHeight="1">
      <c r="B6" s="1126" t="s">
        <v>24</v>
      </c>
      <c r="C6" s="1107" t="s">
        <v>863</v>
      </c>
      <c r="D6" s="208"/>
      <c r="E6" s="208"/>
      <c r="F6" s="1109"/>
      <c r="G6" s="1110"/>
      <c r="H6" s="1111"/>
      <c r="I6" s="1127" t="s">
        <v>608</v>
      </c>
    </row>
    <row r="7" spans="2:9" s="209" customFormat="1" ht="24.75" customHeight="1">
      <c r="B7" s="1126" t="s">
        <v>25</v>
      </c>
      <c r="C7" s="207"/>
      <c r="D7" s="206" t="s">
        <v>864</v>
      </c>
      <c r="E7" s="1108"/>
      <c r="F7" s="1112"/>
      <c r="G7" s="1113"/>
      <c r="H7" s="1114"/>
      <c r="I7" s="1128"/>
    </row>
    <row r="8" spans="2:9" s="209" customFormat="1" ht="24.75" customHeight="1">
      <c r="B8" s="1126" t="s">
        <v>76</v>
      </c>
      <c r="C8" s="207"/>
      <c r="D8" s="206" t="s">
        <v>865</v>
      </c>
      <c r="E8" s="1108"/>
      <c r="F8" s="1112"/>
      <c r="G8" s="1113"/>
      <c r="H8" s="1114"/>
      <c r="I8" s="1128"/>
    </row>
    <row r="9" spans="2:9" s="209" customFormat="1" ht="24.75" customHeight="1">
      <c r="B9" s="1126" t="s">
        <v>77</v>
      </c>
      <c r="C9" s="207"/>
      <c r="D9" s="206" t="s">
        <v>866</v>
      </c>
      <c r="E9" s="1108"/>
      <c r="F9" s="1112"/>
      <c r="G9" s="1113"/>
      <c r="H9" s="1114"/>
      <c r="I9" s="1128"/>
    </row>
    <row r="10" spans="2:9" s="209" customFormat="1" ht="24.75" customHeight="1">
      <c r="B10" s="1126" t="s">
        <v>78</v>
      </c>
      <c r="C10" s="207"/>
      <c r="D10" s="206" t="s">
        <v>867</v>
      </c>
      <c r="E10" s="1108"/>
      <c r="F10" s="1112"/>
      <c r="G10" s="1113"/>
      <c r="H10" s="1114"/>
      <c r="I10" s="1128"/>
    </row>
    <row r="11" spans="2:9" s="209" customFormat="1" ht="24.75" customHeight="1">
      <c r="B11" s="1126" t="s">
        <v>79</v>
      </c>
      <c r="C11" s="207"/>
      <c r="D11" s="206" t="s">
        <v>868</v>
      </c>
      <c r="E11" s="1108"/>
      <c r="F11" s="1115"/>
      <c r="G11" s="1116"/>
      <c r="H11" s="1117"/>
      <c r="I11" s="1129"/>
    </row>
    <row r="12" spans="2:9" s="209" customFormat="1" ht="24.75" customHeight="1">
      <c r="B12" s="1126" t="s">
        <v>80</v>
      </c>
      <c r="C12" s="1107" t="s">
        <v>869</v>
      </c>
      <c r="D12" s="208"/>
      <c r="E12" s="208"/>
      <c r="F12" s="1109"/>
      <c r="G12" s="1110"/>
      <c r="H12" s="1111"/>
      <c r="I12" s="1127" t="s">
        <v>608</v>
      </c>
    </row>
    <row r="13" spans="2:9" s="209" customFormat="1" ht="24.75" customHeight="1">
      <c r="B13" s="1126" t="s">
        <v>81</v>
      </c>
      <c r="C13" s="207"/>
      <c r="D13" s="206" t="s">
        <v>864</v>
      </c>
      <c r="E13" s="1108"/>
      <c r="F13" s="1112"/>
      <c r="G13" s="1113"/>
      <c r="H13" s="1114"/>
      <c r="I13" s="1128"/>
    </row>
    <row r="14" spans="2:9" s="209" customFormat="1" ht="24.75" customHeight="1">
      <c r="B14" s="1126" t="s">
        <v>82</v>
      </c>
      <c r="C14" s="207"/>
      <c r="D14" s="206" t="s">
        <v>865</v>
      </c>
      <c r="E14" s="1108"/>
      <c r="F14" s="1112"/>
      <c r="G14" s="1113"/>
      <c r="H14" s="1114"/>
      <c r="I14" s="1128"/>
    </row>
    <row r="15" spans="2:9" s="209" customFormat="1" ht="24.75" customHeight="1">
      <c r="B15" s="1126" t="s">
        <v>83</v>
      </c>
      <c r="C15" s="207"/>
      <c r="D15" s="206" t="s">
        <v>866</v>
      </c>
      <c r="E15" s="1108"/>
      <c r="F15" s="1112"/>
      <c r="G15" s="1113"/>
      <c r="H15" s="1114"/>
      <c r="I15" s="1128"/>
    </row>
    <row r="16" spans="2:9" s="209" customFormat="1" ht="24.75" customHeight="1">
      <c r="B16" s="1126" t="s">
        <v>84</v>
      </c>
      <c r="C16" s="207"/>
      <c r="D16" s="206" t="s">
        <v>867</v>
      </c>
      <c r="E16" s="1108"/>
      <c r="F16" s="1112"/>
      <c r="G16" s="1113"/>
      <c r="H16" s="1114"/>
      <c r="I16" s="1128"/>
    </row>
    <row r="17" spans="2:9" s="209" customFormat="1" ht="24.75" customHeight="1" thickBot="1">
      <c r="B17" s="1130" t="s">
        <v>85</v>
      </c>
      <c r="C17" s="1131"/>
      <c r="D17" s="1132" t="s">
        <v>868</v>
      </c>
      <c r="E17" s="1133"/>
      <c r="F17" s="1134"/>
      <c r="G17" s="1135"/>
      <c r="H17" s="1136"/>
      <c r="I17" s="1137"/>
    </row>
    <row r="20" ht="15">
      <c r="G20" s="210"/>
    </row>
  </sheetData>
  <sheetProtection/>
  <mergeCells count="1">
    <mergeCell ref="B2:I2"/>
  </mergeCells>
  <printOptions horizontalCentered="1" verticalCentered="1"/>
  <pageMargins left="0.4330708661417323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AP41"/>
  <sheetViews>
    <sheetView showGridLines="0" zoomScale="30" zoomScaleNormal="30" zoomScaleSheetLayoutView="10" zoomScalePageLayoutView="40" workbookViewId="0" topLeftCell="A1">
      <selection activeCell="D28" sqref="D28"/>
    </sheetView>
  </sheetViews>
  <sheetFormatPr defaultColWidth="11.421875" defaultRowHeight="15"/>
  <cols>
    <col min="1" max="1" width="5.00390625" style="1005" customWidth="1"/>
    <col min="2" max="2" width="16.421875" style="1005" customWidth="1"/>
    <col min="3" max="3" width="112.00390625" style="1007" customWidth="1"/>
    <col min="4" max="4" width="35.28125" style="1007" customWidth="1"/>
    <col min="5" max="5" width="29.140625" style="1007" customWidth="1"/>
    <col min="6" max="6" width="30.28125" style="1007" customWidth="1"/>
    <col min="7" max="7" width="34.140625" style="1007" customWidth="1"/>
    <col min="8" max="8" width="32.8515625" style="1007" customWidth="1"/>
    <col min="9" max="9" width="32.00390625" style="1007" customWidth="1"/>
    <col min="10" max="10" width="34.421875" style="1007" customWidth="1"/>
    <col min="11" max="11" width="30.28125" style="1007" customWidth="1"/>
    <col min="12" max="12" width="28.8515625" style="1007" customWidth="1"/>
    <col min="13" max="13" width="26.00390625" style="1007" customWidth="1"/>
    <col min="14" max="14" width="21.7109375" style="1007" customWidth="1"/>
    <col min="15" max="15" width="31.57421875" style="1007" customWidth="1"/>
    <col min="16" max="16" width="34.7109375" style="1007" customWidth="1"/>
    <col min="17" max="17" width="24.7109375" style="1007" customWidth="1"/>
    <col min="18" max="21" width="28.7109375" style="1007" customWidth="1"/>
    <col min="22" max="22" width="28.00390625" style="1007" customWidth="1"/>
    <col min="23" max="23" width="25.28125" style="1007" customWidth="1"/>
    <col min="24" max="24" width="32.421875" style="1007" customWidth="1"/>
    <col min="25" max="28" width="15.57421875" style="1007" customWidth="1"/>
    <col min="29" max="29" width="16.7109375" style="1007" customWidth="1"/>
    <col min="30" max="30" width="22.421875" style="1007" customWidth="1"/>
    <col min="31" max="31" width="11.421875" style="1007" customWidth="1"/>
    <col min="32" max="32" width="24.421875" style="1007" customWidth="1"/>
    <col min="33" max="35" width="21.7109375" style="1007" customWidth="1"/>
    <col min="36" max="36" width="23.57421875" style="1007" customWidth="1"/>
    <col min="37" max="37" width="39.7109375" style="1007" customWidth="1"/>
    <col min="38" max="38" width="38.7109375" style="1007" customWidth="1"/>
    <col min="39" max="40" width="40.28125" style="1007" customWidth="1"/>
    <col min="41" max="41" width="34.57421875" style="1007" customWidth="1"/>
    <col min="42" max="42" width="39.00390625" style="1007" customWidth="1"/>
    <col min="43" max="43" width="11.421875" style="1006" customWidth="1"/>
    <col min="44" max="16384" width="11.421875" style="1005" customWidth="1"/>
  </cols>
  <sheetData>
    <row r="1" ht="157.5" customHeight="1" thickBot="1"/>
    <row r="2" spans="4:42" ht="91.5" customHeight="1" thickBot="1">
      <c r="D2" s="1999" t="s">
        <v>1278</v>
      </c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1999" t="s">
        <v>1278</v>
      </c>
      <c r="Q2" s="2000"/>
      <c r="R2" s="2000"/>
      <c r="S2" s="2000"/>
      <c r="T2" s="2000"/>
      <c r="U2" s="2000"/>
      <c r="V2" s="2000"/>
      <c r="W2" s="2000"/>
      <c r="X2" s="2000"/>
      <c r="Y2" s="2000"/>
      <c r="Z2" s="2000"/>
      <c r="AA2" s="2000"/>
      <c r="AB2" s="2000"/>
      <c r="AC2" s="2000"/>
      <c r="AD2" s="2000"/>
      <c r="AE2" s="2000"/>
      <c r="AF2" s="2000" t="s">
        <v>1278</v>
      </c>
      <c r="AG2" s="2000"/>
      <c r="AH2" s="2000"/>
      <c r="AI2" s="2000"/>
      <c r="AJ2" s="2000"/>
      <c r="AK2" s="2000"/>
      <c r="AL2" s="2000"/>
      <c r="AM2" s="2000"/>
      <c r="AN2" s="2000"/>
      <c r="AO2" s="2000"/>
      <c r="AP2" s="2001"/>
    </row>
    <row r="3" spans="3:42" ht="23.25" customHeight="1" thickBot="1">
      <c r="C3" s="211"/>
      <c r="D3" s="595"/>
      <c r="E3" s="595"/>
      <c r="F3" s="595"/>
      <c r="G3" s="595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3"/>
      <c r="AK3" s="213"/>
      <c r="AL3" s="213"/>
      <c r="AM3" s="214"/>
      <c r="AN3" s="214"/>
      <c r="AO3" s="214"/>
      <c r="AP3" s="1006"/>
    </row>
    <row r="4" spans="2:42" ht="126" customHeight="1">
      <c r="B4" s="2005"/>
      <c r="C4" s="2006"/>
      <c r="D4" s="2018" t="s">
        <v>1280</v>
      </c>
      <c r="E4" s="2021" t="s">
        <v>871</v>
      </c>
      <c r="F4" s="2022"/>
      <c r="G4" s="2023"/>
      <c r="H4" s="1013" t="s">
        <v>872</v>
      </c>
      <c r="I4" s="2011" t="s">
        <v>643</v>
      </c>
      <c r="J4" s="2011" t="s">
        <v>588</v>
      </c>
      <c r="K4" s="2003" t="s">
        <v>589</v>
      </c>
      <c r="L4" s="2003"/>
      <c r="M4" s="2003"/>
      <c r="N4" s="2004"/>
      <c r="O4" s="2011" t="s">
        <v>590</v>
      </c>
      <c r="P4" s="2011" t="s">
        <v>873</v>
      </c>
      <c r="Q4" s="2011" t="s">
        <v>592</v>
      </c>
      <c r="R4" s="2013" t="s">
        <v>874</v>
      </c>
      <c r="S4" s="2026"/>
      <c r="T4" s="2026"/>
      <c r="U4" s="2027"/>
      <c r="V4" s="2013" t="s">
        <v>875</v>
      </c>
      <c r="W4" s="1014"/>
      <c r="X4" s="1015"/>
      <c r="Y4" s="2002" t="s">
        <v>876</v>
      </c>
      <c r="Z4" s="2003"/>
      <c r="AA4" s="2003"/>
      <c r="AB4" s="2003"/>
      <c r="AC4" s="2003"/>
      <c r="AD4" s="2003"/>
      <c r="AE4" s="2004"/>
      <c r="AF4" s="2002" t="s">
        <v>876</v>
      </c>
      <c r="AG4" s="2003"/>
      <c r="AH4" s="2003"/>
      <c r="AI4" s="2004"/>
      <c r="AJ4" s="2041" t="s">
        <v>877</v>
      </c>
      <c r="AK4" s="2042"/>
      <c r="AL4" s="2011" t="s">
        <v>750</v>
      </c>
      <c r="AM4" s="2011" t="s">
        <v>878</v>
      </c>
      <c r="AN4" s="2030" t="s">
        <v>879</v>
      </c>
      <c r="AO4" s="2030"/>
      <c r="AP4" s="2032" t="s">
        <v>880</v>
      </c>
    </row>
    <row r="5" spans="2:42" ht="119.25" customHeight="1">
      <c r="B5" s="2007"/>
      <c r="C5" s="2008"/>
      <c r="D5" s="2019"/>
      <c r="E5" s="2024" t="s">
        <v>881</v>
      </c>
      <c r="F5" s="1016" t="s">
        <v>882</v>
      </c>
      <c r="G5" s="2045" t="s">
        <v>883</v>
      </c>
      <c r="H5" s="2039" t="s">
        <v>587</v>
      </c>
      <c r="I5" s="2012"/>
      <c r="J5" s="2012"/>
      <c r="K5" s="2028" t="s">
        <v>1335</v>
      </c>
      <c r="L5" s="2039" t="s">
        <v>1336</v>
      </c>
      <c r="M5" s="2046" t="s">
        <v>597</v>
      </c>
      <c r="N5" s="2047"/>
      <c r="O5" s="2012"/>
      <c r="P5" s="2012"/>
      <c r="Q5" s="2012"/>
      <c r="R5" s="2014">
        <v>0</v>
      </c>
      <c r="S5" s="2039" t="s">
        <v>884</v>
      </c>
      <c r="T5" s="2039" t="s">
        <v>885</v>
      </c>
      <c r="U5" s="2039" t="s">
        <v>886</v>
      </c>
      <c r="V5" s="2012"/>
      <c r="W5" s="2039" t="s">
        <v>887</v>
      </c>
      <c r="X5" s="2039" t="s">
        <v>888</v>
      </c>
      <c r="Y5" s="2048" t="s">
        <v>1279</v>
      </c>
      <c r="Z5" s="2049"/>
      <c r="AA5" s="2049"/>
      <c r="AB5" s="2049"/>
      <c r="AC5" s="2050"/>
      <c r="AD5" s="1017">
        <v>12.5</v>
      </c>
      <c r="AE5" s="2034" t="s">
        <v>756</v>
      </c>
      <c r="AF5" s="2035"/>
      <c r="AG5" s="2036"/>
      <c r="AH5" s="2016" t="s">
        <v>757</v>
      </c>
      <c r="AI5" s="2017"/>
      <c r="AJ5" s="2043"/>
      <c r="AK5" s="2044"/>
      <c r="AL5" s="2012"/>
      <c r="AM5" s="2012"/>
      <c r="AN5" s="2031"/>
      <c r="AO5" s="2031"/>
      <c r="AP5" s="2033"/>
    </row>
    <row r="6" spans="2:42" ht="178.5" customHeight="1">
      <c r="B6" s="2007"/>
      <c r="C6" s="2008"/>
      <c r="D6" s="2020"/>
      <c r="E6" s="2025"/>
      <c r="F6" s="1597" t="s">
        <v>1334</v>
      </c>
      <c r="G6" s="2020"/>
      <c r="H6" s="2040"/>
      <c r="I6" s="2012"/>
      <c r="J6" s="2012"/>
      <c r="K6" s="2029"/>
      <c r="L6" s="2012"/>
      <c r="M6" s="1018" t="s">
        <v>889</v>
      </c>
      <c r="N6" s="1018" t="s">
        <v>890</v>
      </c>
      <c r="O6" s="2012"/>
      <c r="P6" s="2012"/>
      <c r="Q6" s="2012"/>
      <c r="R6" s="2015"/>
      <c r="S6" s="2012"/>
      <c r="T6" s="2012"/>
      <c r="U6" s="2012"/>
      <c r="V6" s="2012"/>
      <c r="W6" s="2040"/>
      <c r="X6" s="2040"/>
      <c r="Y6" s="1019" t="s">
        <v>891</v>
      </c>
      <c r="Z6" s="1019" t="s">
        <v>892</v>
      </c>
      <c r="AA6" s="1019" t="s">
        <v>893</v>
      </c>
      <c r="AB6" s="1019" t="s">
        <v>894</v>
      </c>
      <c r="AC6" s="1019" t="s">
        <v>895</v>
      </c>
      <c r="AD6" s="1020" t="s">
        <v>763</v>
      </c>
      <c r="AE6" s="1021"/>
      <c r="AF6" s="1022" t="s">
        <v>896</v>
      </c>
      <c r="AG6" s="1023" t="s">
        <v>897</v>
      </c>
      <c r="AH6" s="1024"/>
      <c r="AI6" s="1025" t="s">
        <v>764</v>
      </c>
      <c r="AJ6" s="1026"/>
      <c r="AK6" s="1027" t="s">
        <v>898</v>
      </c>
      <c r="AL6" s="2012"/>
      <c r="AM6" s="2040"/>
      <c r="AN6" s="1025" t="s">
        <v>751</v>
      </c>
      <c r="AO6" s="1025" t="s">
        <v>790</v>
      </c>
      <c r="AP6" s="2033"/>
    </row>
    <row r="7" spans="2:42" ht="53.25" customHeight="1">
      <c r="B7" s="2009"/>
      <c r="C7" s="2010"/>
      <c r="D7" s="1028" t="s">
        <v>24</v>
      </c>
      <c r="E7" s="1028" t="s">
        <v>25</v>
      </c>
      <c r="F7" s="1028" t="s">
        <v>76</v>
      </c>
      <c r="G7" s="1028" t="s">
        <v>77</v>
      </c>
      <c r="H7" s="1028" t="s">
        <v>78</v>
      </c>
      <c r="I7" s="1028" t="s">
        <v>79</v>
      </c>
      <c r="J7" s="1028" t="s">
        <v>80</v>
      </c>
      <c r="K7" s="1029" t="s">
        <v>81</v>
      </c>
      <c r="L7" s="1028" t="s">
        <v>82</v>
      </c>
      <c r="M7" s="1030" t="s">
        <v>83</v>
      </c>
      <c r="N7" s="1028" t="s">
        <v>84</v>
      </c>
      <c r="O7" s="1028" t="s">
        <v>85</v>
      </c>
      <c r="P7" s="1028" t="s">
        <v>86</v>
      </c>
      <c r="Q7" s="1028" t="s">
        <v>87</v>
      </c>
      <c r="R7" s="1028" t="s">
        <v>88</v>
      </c>
      <c r="S7" s="1028" t="s">
        <v>89</v>
      </c>
      <c r="T7" s="1028" t="s">
        <v>90</v>
      </c>
      <c r="U7" s="1028" t="s">
        <v>91</v>
      </c>
      <c r="V7" s="1028" t="s">
        <v>92</v>
      </c>
      <c r="W7" s="1028" t="s">
        <v>93</v>
      </c>
      <c r="X7" s="1028" t="s">
        <v>94</v>
      </c>
      <c r="Y7" s="1030" t="s">
        <v>95</v>
      </c>
      <c r="Z7" s="1030" t="s">
        <v>96</v>
      </c>
      <c r="AA7" s="1030" t="s">
        <v>97</v>
      </c>
      <c r="AB7" s="1030" t="s">
        <v>98</v>
      </c>
      <c r="AC7" s="1030" t="s">
        <v>99</v>
      </c>
      <c r="AD7" s="1030" t="s">
        <v>100</v>
      </c>
      <c r="AE7" s="1030" t="s">
        <v>101</v>
      </c>
      <c r="AF7" s="1030" t="s">
        <v>102</v>
      </c>
      <c r="AG7" s="1030" t="s">
        <v>103</v>
      </c>
      <c r="AH7" s="1031" t="s">
        <v>104</v>
      </c>
      <c r="AI7" s="1031" t="s">
        <v>105</v>
      </c>
      <c r="AJ7" s="902" t="s">
        <v>106</v>
      </c>
      <c r="AK7" s="901" t="s">
        <v>107</v>
      </c>
      <c r="AL7" s="903" t="s">
        <v>108</v>
      </c>
      <c r="AM7" s="903" t="s">
        <v>109</v>
      </c>
      <c r="AN7" s="903" t="s">
        <v>110</v>
      </c>
      <c r="AO7" s="903" t="s">
        <v>111</v>
      </c>
      <c r="AP7" s="1032" t="s">
        <v>112</v>
      </c>
    </row>
    <row r="8" spans="1:42" ht="49.5" customHeight="1">
      <c r="A8" s="215"/>
      <c r="B8" s="989" t="s">
        <v>24</v>
      </c>
      <c r="C8" s="1008" t="s">
        <v>607</v>
      </c>
      <c r="D8" s="1033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D8" s="1034"/>
      <c r="AE8" s="1034"/>
      <c r="AF8" s="1034"/>
      <c r="AG8" s="1034"/>
      <c r="AH8" s="1034"/>
      <c r="AI8" s="1034"/>
      <c r="AJ8" s="1035"/>
      <c r="AK8" s="1036"/>
      <c r="AL8" s="1037"/>
      <c r="AM8" s="1038"/>
      <c r="AN8" s="1038"/>
      <c r="AO8" s="952" t="s">
        <v>608</v>
      </c>
      <c r="AP8" s="1039"/>
    </row>
    <row r="9" spans="1:42" ht="49.5" customHeight="1">
      <c r="A9" s="215"/>
      <c r="B9" s="990" t="s">
        <v>25</v>
      </c>
      <c r="C9" s="905" t="s">
        <v>899</v>
      </c>
      <c r="D9" s="104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1041"/>
      <c r="AK9" s="1042"/>
      <c r="AL9" s="1043"/>
      <c r="AM9" s="1044"/>
      <c r="AN9" s="1044"/>
      <c r="AO9" s="1045" t="s">
        <v>608</v>
      </c>
      <c r="AP9" s="1046"/>
    </row>
    <row r="10" spans="1:42" ht="49.5" customHeight="1">
      <c r="A10" s="215"/>
      <c r="B10" s="990" t="s">
        <v>76</v>
      </c>
      <c r="C10" s="1009" t="s">
        <v>770</v>
      </c>
      <c r="D10" s="1047"/>
      <c r="E10" s="1048"/>
      <c r="F10" s="1048"/>
      <c r="G10" s="1049"/>
      <c r="H10" s="1050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48"/>
      <c r="U10" s="1048"/>
      <c r="V10" s="1034"/>
      <c r="W10" s="1051"/>
      <c r="X10" s="1051"/>
      <c r="Y10" s="1052"/>
      <c r="Z10" s="1052"/>
      <c r="AA10" s="1052"/>
      <c r="AB10" s="1052"/>
      <c r="AC10" s="1051"/>
      <c r="AD10" s="1051"/>
      <c r="AE10" s="1051"/>
      <c r="AF10" s="1051"/>
      <c r="AG10" s="1051"/>
      <c r="AH10" s="1051"/>
      <c r="AI10" s="1051"/>
      <c r="AJ10" s="1053"/>
      <c r="AK10" s="1053"/>
      <c r="AL10" s="1037"/>
      <c r="AM10" s="1054"/>
      <c r="AN10" s="1054"/>
      <c r="AO10" s="1055"/>
      <c r="AP10" s="1056"/>
    </row>
    <row r="11" spans="1:42" ht="49.5" customHeight="1">
      <c r="A11" s="215"/>
      <c r="B11" s="990" t="s">
        <v>77</v>
      </c>
      <c r="C11" s="1010" t="s">
        <v>900</v>
      </c>
      <c r="D11" s="961"/>
      <c r="E11" s="962"/>
      <c r="F11" s="962"/>
      <c r="G11" s="962"/>
      <c r="H11" s="1057"/>
      <c r="I11" s="962"/>
      <c r="J11" s="962"/>
      <c r="K11" s="962"/>
      <c r="L11" s="962"/>
      <c r="M11" s="962"/>
      <c r="N11" s="962"/>
      <c r="O11" s="962"/>
      <c r="P11" s="962"/>
      <c r="Q11" s="962"/>
      <c r="R11" s="969"/>
      <c r="S11" s="969"/>
      <c r="T11" s="969"/>
      <c r="U11" s="969"/>
      <c r="V11" s="965"/>
      <c r="W11" s="964"/>
      <c r="X11" s="964"/>
      <c r="Y11" s="1058"/>
      <c r="Z11" s="1058"/>
      <c r="AA11" s="1058"/>
      <c r="AB11" s="1058"/>
      <c r="AC11" s="964"/>
      <c r="AD11" s="964"/>
      <c r="AE11" s="965"/>
      <c r="AF11" s="965"/>
      <c r="AG11" s="965"/>
      <c r="AH11" s="965"/>
      <c r="AI11" s="965"/>
      <c r="AJ11" s="1059"/>
      <c r="AK11" s="1059"/>
      <c r="AL11" s="1060"/>
      <c r="AM11" s="1061"/>
      <c r="AN11" s="1061"/>
      <c r="AO11" s="1062"/>
      <c r="AP11" s="1063"/>
    </row>
    <row r="12" spans="1:42" ht="49.5" customHeight="1">
      <c r="A12" s="215"/>
      <c r="B12" s="991" t="s">
        <v>78</v>
      </c>
      <c r="C12" s="905" t="s">
        <v>771</v>
      </c>
      <c r="D12" s="961"/>
      <c r="E12" s="962"/>
      <c r="F12" s="962"/>
      <c r="G12" s="962"/>
      <c r="H12" s="1057"/>
      <c r="I12" s="962"/>
      <c r="J12" s="962"/>
      <c r="K12" s="962"/>
      <c r="L12" s="962"/>
      <c r="M12" s="962"/>
      <c r="N12" s="962"/>
      <c r="O12" s="962"/>
      <c r="P12" s="962"/>
      <c r="Q12" s="1064"/>
      <c r="R12" s="969"/>
      <c r="S12" s="969"/>
      <c r="T12" s="969"/>
      <c r="U12" s="969"/>
      <c r="V12" s="965"/>
      <c r="W12" s="964"/>
      <c r="X12" s="964"/>
      <c r="Y12" s="1058"/>
      <c r="Z12" s="1058"/>
      <c r="AA12" s="1058"/>
      <c r="AB12" s="1058"/>
      <c r="AC12" s="964"/>
      <c r="AD12" s="964"/>
      <c r="AE12" s="965"/>
      <c r="AF12" s="965"/>
      <c r="AG12" s="965"/>
      <c r="AH12" s="965"/>
      <c r="AI12" s="965"/>
      <c r="AJ12" s="1059"/>
      <c r="AK12" s="1059"/>
      <c r="AL12" s="1060"/>
      <c r="AM12" s="1061"/>
      <c r="AN12" s="1061"/>
      <c r="AO12" s="1062"/>
      <c r="AP12" s="1065"/>
    </row>
    <row r="13" spans="1:42" ht="49.5" customHeight="1">
      <c r="A13" s="215"/>
      <c r="B13" s="991" t="s">
        <v>79</v>
      </c>
      <c r="C13" s="905" t="s">
        <v>772</v>
      </c>
      <c r="D13" s="961"/>
      <c r="E13" s="962"/>
      <c r="F13" s="962"/>
      <c r="G13" s="962"/>
      <c r="H13" s="1057"/>
      <c r="I13" s="962"/>
      <c r="J13" s="962"/>
      <c r="K13" s="962"/>
      <c r="L13" s="962"/>
      <c r="M13" s="962"/>
      <c r="N13" s="962"/>
      <c r="O13" s="962"/>
      <c r="P13" s="962"/>
      <c r="Q13" s="1064"/>
      <c r="R13" s="969"/>
      <c r="S13" s="969"/>
      <c r="T13" s="969"/>
      <c r="U13" s="969"/>
      <c r="V13" s="965"/>
      <c r="W13" s="964"/>
      <c r="X13" s="964"/>
      <c r="Y13" s="1058"/>
      <c r="Z13" s="1058"/>
      <c r="AA13" s="1058"/>
      <c r="AB13" s="1058"/>
      <c r="AC13" s="964"/>
      <c r="AD13" s="964"/>
      <c r="AE13" s="965"/>
      <c r="AF13" s="965"/>
      <c r="AG13" s="965"/>
      <c r="AH13" s="965"/>
      <c r="AI13" s="965"/>
      <c r="AJ13" s="1059"/>
      <c r="AK13" s="1059"/>
      <c r="AL13" s="1060"/>
      <c r="AM13" s="1061"/>
      <c r="AN13" s="1061"/>
      <c r="AO13" s="1062"/>
      <c r="AP13" s="1065"/>
    </row>
    <row r="14" spans="1:42" ht="49.5" customHeight="1">
      <c r="A14" s="215"/>
      <c r="B14" s="990" t="s">
        <v>80</v>
      </c>
      <c r="C14" s="1010" t="s">
        <v>901</v>
      </c>
      <c r="D14" s="961"/>
      <c r="E14" s="962"/>
      <c r="F14" s="962"/>
      <c r="G14" s="962"/>
      <c r="H14" s="1057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5"/>
      <c r="W14" s="964"/>
      <c r="X14" s="964"/>
      <c r="Y14" s="965"/>
      <c r="Z14" s="965"/>
      <c r="AA14" s="965"/>
      <c r="AB14" s="965"/>
      <c r="AC14" s="964"/>
      <c r="AD14" s="964"/>
      <c r="AE14" s="965"/>
      <c r="AF14" s="965"/>
      <c r="AG14" s="965"/>
      <c r="AH14" s="965"/>
      <c r="AI14" s="965"/>
      <c r="AJ14" s="1059"/>
      <c r="AK14" s="1059"/>
      <c r="AL14" s="1060"/>
      <c r="AM14" s="1061"/>
      <c r="AN14" s="1061"/>
      <c r="AO14" s="1062"/>
      <c r="AP14" s="1063"/>
    </row>
    <row r="15" spans="1:42" ht="49.5" customHeight="1">
      <c r="A15" s="215"/>
      <c r="B15" s="991" t="s">
        <v>81</v>
      </c>
      <c r="C15" s="905" t="s">
        <v>771</v>
      </c>
      <c r="D15" s="961"/>
      <c r="E15" s="962"/>
      <c r="F15" s="962"/>
      <c r="G15" s="962"/>
      <c r="H15" s="1057"/>
      <c r="I15" s="962"/>
      <c r="J15" s="962"/>
      <c r="K15" s="962"/>
      <c r="L15" s="962"/>
      <c r="M15" s="962"/>
      <c r="N15" s="962"/>
      <c r="O15" s="962"/>
      <c r="P15" s="962"/>
      <c r="Q15" s="1064"/>
      <c r="R15" s="962"/>
      <c r="S15" s="962"/>
      <c r="T15" s="962"/>
      <c r="U15" s="962"/>
      <c r="V15" s="965"/>
      <c r="W15" s="964"/>
      <c r="X15" s="964"/>
      <c r="Y15" s="1058"/>
      <c r="Z15" s="1058"/>
      <c r="AA15" s="1058"/>
      <c r="AB15" s="1058"/>
      <c r="AC15" s="964"/>
      <c r="AD15" s="964"/>
      <c r="AE15" s="965"/>
      <c r="AF15" s="965"/>
      <c r="AG15" s="965"/>
      <c r="AH15" s="965"/>
      <c r="AI15" s="965"/>
      <c r="AJ15" s="1059"/>
      <c r="AK15" s="1059"/>
      <c r="AL15" s="1060"/>
      <c r="AM15" s="1061"/>
      <c r="AN15" s="1061"/>
      <c r="AO15" s="1062"/>
      <c r="AP15" s="1065"/>
    </row>
    <row r="16" spans="1:42" ht="49.5" customHeight="1">
      <c r="A16" s="215"/>
      <c r="B16" s="991" t="s">
        <v>82</v>
      </c>
      <c r="C16" s="905" t="s">
        <v>772</v>
      </c>
      <c r="D16" s="961"/>
      <c r="E16" s="962"/>
      <c r="F16" s="962"/>
      <c r="G16" s="962"/>
      <c r="H16" s="1057"/>
      <c r="I16" s="962"/>
      <c r="J16" s="962"/>
      <c r="K16" s="962"/>
      <c r="L16" s="962"/>
      <c r="M16" s="962"/>
      <c r="N16" s="962"/>
      <c r="O16" s="962"/>
      <c r="P16" s="962"/>
      <c r="Q16" s="1064"/>
      <c r="R16" s="962"/>
      <c r="S16" s="962"/>
      <c r="T16" s="962"/>
      <c r="U16" s="962"/>
      <c r="V16" s="965"/>
      <c r="W16" s="964"/>
      <c r="X16" s="964"/>
      <c r="Y16" s="1058"/>
      <c r="Z16" s="1058"/>
      <c r="AA16" s="1058"/>
      <c r="AB16" s="1058"/>
      <c r="AC16" s="964"/>
      <c r="AD16" s="964"/>
      <c r="AE16" s="965"/>
      <c r="AF16" s="965"/>
      <c r="AG16" s="965"/>
      <c r="AH16" s="965"/>
      <c r="AI16" s="965"/>
      <c r="AJ16" s="1059"/>
      <c r="AK16" s="1059"/>
      <c r="AL16" s="1060"/>
      <c r="AM16" s="1061"/>
      <c r="AN16" s="1061"/>
      <c r="AO16" s="1062"/>
      <c r="AP16" s="1065"/>
    </row>
    <row r="17" spans="1:42" ht="49.5" customHeight="1">
      <c r="A17" s="215"/>
      <c r="B17" s="990" t="s">
        <v>83</v>
      </c>
      <c r="C17" s="1010" t="s">
        <v>902</v>
      </c>
      <c r="D17" s="1066"/>
      <c r="E17" s="1067"/>
      <c r="F17" s="1067"/>
      <c r="G17" s="1067"/>
      <c r="H17" s="1068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80"/>
      <c r="W17" s="977"/>
      <c r="X17" s="978"/>
      <c r="Y17" s="1069"/>
      <c r="Z17" s="977"/>
      <c r="AA17" s="977"/>
      <c r="AB17" s="977"/>
      <c r="AC17" s="977"/>
      <c r="AD17" s="977"/>
      <c r="AE17" s="980"/>
      <c r="AF17" s="977"/>
      <c r="AG17" s="977"/>
      <c r="AH17" s="977"/>
      <c r="AI17" s="977"/>
      <c r="AJ17" s="1070"/>
      <c r="AK17" s="1070"/>
      <c r="AL17" s="1043"/>
      <c r="AM17" s="1071"/>
      <c r="AN17" s="1071"/>
      <c r="AO17" s="1072"/>
      <c r="AP17" s="1073"/>
    </row>
    <row r="18" spans="1:42" ht="49.5" customHeight="1">
      <c r="A18" s="215"/>
      <c r="B18" s="990" t="s">
        <v>84</v>
      </c>
      <c r="C18" s="1009" t="s">
        <v>773</v>
      </c>
      <c r="D18" s="1074"/>
      <c r="E18" s="1075"/>
      <c r="F18" s="1075"/>
      <c r="G18" s="1075"/>
      <c r="H18" s="1050"/>
      <c r="I18" s="1050"/>
      <c r="J18" s="1050"/>
      <c r="K18" s="1035"/>
      <c r="L18" s="1035"/>
      <c r="M18" s="1035"/>
      <c r="N18" s="1035"/>
      <c r="O18" s="1035"/>
      <c r="P18" s="1035"/>
      <c r="Q18" s="1050"/>
      <c r="R18" s="1050"/>
      <c r="S18" s="1050"/>
      <c r="T18" s="1050"/>
      <c r="U18" s="1050"/>
      <c r="V18" s="1034"/>
      <c r="W18" s="1051"/>
      <c r="X18" s="1051"/>
      <c r="Y18" s="1034"/>
      <c r="Z18" s="1034"/>
      <c r="AA18" s="1034"/>
      <c r="AB18" s="1034"/>
      <c r="AC18" s="1051"/>
      <c r="AD18" s="1051"/>
      <c r="AE18" s="1034"/>
      <c r="AF18" s="1034"/>
      <c r="AG18" s="1034"/>
      <c r="AH18" s="1034"/>
      <c r="AI18" s="1034"/>
      <c r="AJ18" s="1053"/>
      <c r="AK18" s="1053"/>
      <c r="AL18" s="1037"/>
      <c r="AM18" s="1055"/>
      <c r="AN18" s="1054"/>
      <c r="AO18" s="1055"/>
      <c r="AP18" s="1076"/>
    </row>
    <row r="19" spans="1:42" ht="49.5" customHeight="1">
      <c r="A19" s="215"/>
      <c r="B19" s="990" t="s">
        <v>85</v>
      </c>
      <c r="C19" s="1011" t="s">
        <v>900</v>
      </c>
      <c r="D19" s="1077"/>
      <c r="E19" s="1078"/>
      <c r="F19" s="1078"/>
      <c r="G19" s="1078"/>
      <c r="H19" s="965"/>
      <c r="I19" s="965"/>
      <c r="J19" s="965"/>
      <c r="K19" s="1079"/>
      <c r="L19" s="1079"/>
      <c r="M19" s="1079"/>
      <c r="N19" s="1079"/>
      <c r="O19" s="1079"/>
      <c r="P19" s="1079"/>
      <c r="Q19" s="1057"/>
      <c r="R19" s="1078"/>
      <c r="S19" s="1078"/>
      <c r="T19" s="1078"/>
      <c r="U19" s="1078"/>
      <c r="V19" s="965"/>
      <c r="W19" s="965"/>
      <c r="X19" s="965"/>
      <c r="Y19" s="965"/>
      <c r="Z19" s="965"/>
      <c r="AA19" s="965"/>
      <c r="AB19" s="965"/>
      <c r="AC19" s="964"/>
      <c r="AD19" s="964"/>
      <c r="AE19" s="965"/>
      <c r="AF19" s="965"/>
      <c r="AG19" s="965"/>
      <c r="AH19" s="965"/>
      <c r="AI19" s="965"/>
      <c r="AJ19" s="1059"/>
      <c r="AK19" s="1059"/>
      <c r="AL19" s="1060"/>
      <c r="AM19" s="969"/>
      <c r="AN19" s="1061"/>
      <c r="AO19" s="1062"/>
      <c r="AP19" s="1063"/>
    </row>
    <row r="20" spans="1:42" ht="49.5" customHeight="1">
      <c r="A20" s="215"/>
      <c r="B20" s="991" t="s">
        <v>86</v>
      </c>
      <c r="C20" s="905" t="s">
        <v>771</v>
      </c>
      <c r="D20" s="1077"/>
      <c r="E20" s="1078"/>
      <c r="F20" s="1078"/>
      <c r="G20" s="1078"/>
      <c r="H20" s="1057"/>
      <c r="I20" s="962"/>
      <c r="J20" s="962"/>
      <c r="K20" s="962"/>
      <c r="L20" s="962"/>
      <c r="M20" s="962"/>
      <c r="N20" s="962"/>
      <c r="O20" s="962"/>
      <c r="P20" s="962"/>
      <c r="Q20" s="1064"/>
      <c r="R20" s="969"/>
      <c r="S20" s="969"/>
      <c r="T20" s="969"/>
      <c r="U20" s="969"/>
      <c r="V20" s="965"/>
      <c r="W20" s="964"/>
      <c r="X20" s="964"/>
      <c r="Y20" s="1058"/>
      <c r="Z20" s="1058"/>
      <c r="AA20" s="1058"/>
      <c r="AB20" s="1058"/>
      <c r="AC20" s="964"/>
      <c r="AD20" s="964"/>
      <c r="AE20" s="965"/>
      <c r="AF20" s="965"/>
      <c r="AG20" s="965"/>
      <c r="AH20" s="965"/>
      <c r="AI20" s="965"/>
      <c r="AJ20" s="1059"/>
      <c r="AK20" s="1059"/>
      <c r="AL20" s="1060"/>
      <c r="AM20" s="969"/>
      <c r="AN20" s="1061"/>
      <c r="AO20" s="1062"/>
      <c r="AP20" s="1065"/>
    </row>
    <row r="21" spans="1:42" ht="49.5" customHeight="1">
      <c r="A21" s="215"/>
      <c r="B21" s="991" t="s">
        <v>87</v>
      </c>
      <c r="C21" s="905" t="s">
        <v>772</v>
      </c>
      <c r="D21" s="1077"/>
      <c r="E21" s="1078"/>
      <c r="F21" s="1078"/>
      <c r="G21" s="1078"/>
      <c r="H21" s="1057"/>
      <c r="I21" s="962"/>
      <c r="J21" s="962"/>
      <c r="K21" s="962"/>
      <c r="L21" s="962"/>
      <c r="M21" s="962"/>
      <c r="N21" s="962"/>
      <c r="O21" s="962"/>
      <c r="P21" s="962"/>
      <c r="Q21" s="1064"/>
      <c r="R21" s="969"/>
      <c r="S21" s="969"/>
      <c r="T21" s="969"/>
      <c r="U21" s="969"/>
      <c r="V21" s="965"/>
      <c r="W21" s="964"/>
      <c r="X21" s="964"/>
      <c r="Y21" s="1058"/>
      <c r="Z21" s="1058"/>
      <c r="AA21" s="1058"/>
      <c r="AB21" s="1058"/>
      <c r="AC21" s="964"/>
      <c r="AD21" s="964"/>
      <c r="AE21" s="965"/>
      <c r="AF21" s="965"/>
      <c r="AG21" s="965"/>
      <c r="AH21" s="965"/>
      <c r="AI21" s="965"/>
      <c r="AJ21" s="1059"/>
      <c r="AK21" s="1059"/>
      <c r="AL21" s="1060"/>
      <c r="AM21" s="969"/>
      <c r="AN21" s="1061"/>
      <c r="AO21" s="1062"/>
      <c r="AP21" s="1065"/>
    </row>
    <row r="22" spans="1:42" ht="49.5" customHeight="1">
      <c r="A22" s="215"/>
      <c r="B22" s="990" t="s">
        <v>88</v>
      </c>
      <c r="C22" s="1011" t="s">
        <v>901</v>
      </c>
      <c r="D22" s="1077"/>
      <c r="E22" s="1078"/>
      <c r="F22" s="1078"/>
      <c r="G22" s="1078"/>
      <c r="H22" s="965"/>
      <c r="I22" s="965"/>
      <c r="J22" s="965"/>
      <c r="K22" s="1079"/>
      <c r="L22" s="1079"/>
      <c r="M22" s="1079"/>
      <c r="N22" s="1079"/>
      <c r="O22" s="1079"/>
      <c r="P22" s="1079"/>
      <c r="Q22" s="1080"/>
      <c r="R22" s="1079"/>
      <c r="S22" s="1079"/>
      <c r="T22" s="1079"/>
      <c r="U22" s="1079"/>
      <c r="V22" s="965"/>
      <c r="W22" s="965"/>
      <c r="X22" s="965"/>
      <c r="Y22" s="965"/>
      <c r="Z22" s="965"/>
      <c r="AA22" s="965"/>
      <c r="AB22" s="965"/>
      <c r="AC22" s="964"/>
      <c r="AD22" s="964"/>
      <c r="AE22" s="965"/>
      <c r="AF22" s="965"/>
      <c r="AG22" s="965"/>
      <c r="AH22" s="965"/>
      <c r="AI22" s="965"/>
      <c r="AJ22" s="1059"/>
      <c r="AK22" s="1059"/>
      <c r="AL22" s="1060"/>
      <c r="AM22" s="969"/>
      <c r="AN22" s="1061"/>
      <c r="AO22" s="1062"/>
      <c r="AP22" s="1063"/>
    </row>
    <row r="23" spans="1:42" ht="49.5" customHeight="1">
      <c r="A23" s="215"/>
      <c r="B23" s="991" t="s">
        <v>89</v>
      </c>
      <c r="C23" s="905" t="s">
        <v>771</v>
      </c>
      <c r="D23" s="1077"/>
      <c r="E23" s="1078"/>
      <c r="F23" s="1078"/>
      <c r="G23" s="1078"/>
      <c r="H23" s="1057"/>
      <c r="I23" s="962"/>
      <c r="J23" s="962"/>
      <c r="K23" s="962"/>
      <c r="L23" s="962"/>
      <c r="M23" s="962"/>
      <c r="N23" s="962"/>
      <c r="O23" s="962"/>
      <c r="P23" s="962"/>
      <c r="Q23" s="1064"/>
      <c r="R23" s="962"/>
      <c r="S23" s="962"/>
      <c r="T23" s="962"/>
      <c r="U23" s="962"/>
      <c r="V23" s="965"/>
      <c r="W23" s="964"/>
      <c r="X23" s="964"/>
      <c r="Y23" s="1058"/>
      <c r="Z23" s="1058"/>
      <c r="AA23" s="1058"/>
      <c r="AB23" s="1058"/>
      <c r="AC23" s="964"/>
      <c r="AD23" s="964"/>
      <c r="AE23" s="965"/>
      <c r="AF23" s="965"/>
      <c r="AG23" s="965"/>
      <c r="AH23" s="965"/>
      <c r="AI23" s="965"/>
      <c r="AJ23" s="1059"/>
      <c r="AK23" s="1059"/>
      <c r="AL23" s="1060"/>
      <c r="AM23" s="969"/>
      <c r="AN23" s="1061"/>
      <c r="AO23" s="1062"/>
      <c r="AP23" s="1065"/>
    </row>
    <row r="24" spans="1:42" ht="49.5" customHeight="1">
      <c r="A24" s="215"/>
      <c r="B24" s="991" t="s">
        <v>90</v>
      </c>
      <c r="C24" s="905" t="s">
        <v>772</v>
      </c>
      <c r="D24" s="1066"/>
      <c r="E24" s="1067"/>
      <c r="F24" s="1067"/>
      <c r="G24" s="1067"/>
      <c r="H24" s="1068"/>
      <c r="I24" s="979"/>
      <c r="J24" s="979"/>
      <c r="K24" s="979"/>
      <c r="L24" s="979"/>
      <c r="M24" s="979"/>
      <c r="N24" s="979"/>
      <c r="O24" s="979"/>
      <c r="P24" s="979"/>
      <c r="Q24" s="1081"/>
      <c r="R24" s="979"/>
      <c r="S24" s="979"/>
      <c r="T24" s="979"/>
      <c r="U24" s="979"/>
      <c r="V24" s="980"/>
      <c r="W24" s="978"/>
      <c r="X24" s="978"/>
      <c r="Y24" s="1082"/>
      <c r="Z24" s="1082"/>
      <c r="AA24" s="1082"/>
      <c r="AB24" s="1082"/>
      <c r="AC24" s="978"/>
      <c r="AD24" s="978"/>
      <c r="AE24" s="980"/>
      <c r="AF24" s="980"/>
      <c r="AG24" s="980"/>
      <c r="AH24" s="980"/>
      <c r="AI24" s="980"/>
      <c r="AJ24" s="1070"/>
      <c r="AK24" s="1070"/>
      <c r="AL24" s="1043"/>
      <c r="AM24" s="1072"/>
      <c r="AN24" s="1071"/>
      <c r="AO24" s="1072"/>
      <c r="AP24" s="1083"/>
    </row>
    <row r="25" spans="1:42" ht="49.5" customHeight="1">
      <c r="A25" s="215"/>
      <c r="B25" s="990" t="s">
        <v>91</v>
      </c>
      <c r="C25" s="1009" t="s">
        <v>774</v>
      </c>
      <c r="D25" s="1074"/>
      <c r="E25" s="1075"/>
      <c r="F25" s="1075"/>
      <c r="G25" s="1075"/>
      <c r="H25" s="1034"/>
      <c r="I25" s="1034"/>
      <c r="J25" s="1034"/>
      <c r="K25" s="1034"/>
      <c r="L25" s="1034"/>
      <c r="M25" s="1034"/>
      <c r="N25" s="1034"/>
      <c r="O25" s="1034"/>
      <c r="P25" s="1034"/>
      <c r="Q25" s="108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4"/>
      <c r="AB25" s="1034"/>
      <c r="AC25" s="1051"/>
      <c r="AD25" s="1051"/>
      <c r="AE25" s="1034"/>
      <c r="AF25" s="1034"/>
      <c r="AG25" s="1034"/>
      <c r="AH25" s="1034"/>
      <c r="AI25" s="1034"/>
      <c r="AJ25" s="1053"/>
      <c r="AK25" s="1053"/>
      <c r="AL25" s="1037"/>
      <c r="AM25" s="1055"/>
      <c r="AN25" s="1054"/>
      <c r="AO25" s="1055"/>
      <c r="AP25" s="1076"/>
    </row>
    <row r="26" spans="1:42" ht="49.5" customHeight="1">
      <c r="A26" s="215"/>
      <c r="B26" s="990" t="s">
        <v>92</v>
      </c>
      <c r="C26" s="1011" t="s">
        <v>900</v>
      </c>
      <c r="D26" s="1077"/>
      <c r="E26" s="1078"/>
      <c r="F26" s="1078"/>
      <c r="G26" s="1078"/>
      <c r="H26" s="965"/>
      <c r="I26" s="965"/>
      <c r="J26" s="965"/>
      <c r="K26" s="965"/>
      <c r="L26" s="965"/>
      <c r="M26" s="965"/>
      <c r="N26" s="965"/>
      <c r="O26" s="965"/>
      <c r="P26" s="965"/>
      <c r="Q26" s="1085"/>
      <c r="R26" s="967"/>
      <c r="S26" s="967"/>
      <c r="T26" s="967"/>
      <c r="U26" s="967"/>
      <c r="V26" s="965"/>
      <c r="W26" s="965"/>
      <c r="X26" s="965"/>
      <c r="Y26" s="965"/>
      <c r="Z26" s="965"/>
      <c r="AA26" s="965"/>
      <c r="AB26" s="965"/>
      <c r="AC26" s="964"/>
      <c r="AD26" s="964"/>
      <c r="AE26" s="965"/>
      <c r="AF26" s="965"/>
      <c r="AG26" s="965"/>
      <c r="AH26" s="965"/>
      <c r="AI26" s="965"/>
      <c r="AJ26" s="1059"/>
      <c r="AK26" s="1059"/>
      <c r="AL26" s="1060"/>
      <c r="AM26" s="969"/>
      <c r="AN26" s="1061"/>
      <c r="AO26" s="1062"/>
      <c r="AP26" s="1063"/>
    </row>
    <row r="27" spans="1:42" ht="49.5" customHeight="1">
      <c r="A27" s="215"/>
      <c r="B27" s="991" t="s">
        <v>93</v>
      </c>
      <c r="C27" s="905" t="s">
        <v>771</v>
      </c>
      <c r="D27" s="1077"/>
      <c r="E27" s="1078"/>
      <c r="F27" s="1078"/>
      <c r="G27" s="1078"/>
      <c r="H27" s="1057"/>
      <c r="I27" s="962"/>
      <c r="J27" s="962"/>
      <c r="K27" s="962"/>
      <c r="L27" s="962"/>
      <c r="M27" s="962"/>
      <c r="N27" s="962"/>
      <c r="O27" s="962"/>
      <c r="P27" s="962"/>
      <c r="Q27" s="1064"/>
      <c r="R27" s="969"/>
      <c r="S27" s="969"/>
      <c r="T27" s="969"/>
      <c r="U27" s="969"/>
      <c r="V27" s="965"/>
      <c r="W27" s="964"/>
      <c r="X27" s="964"/>
      <c r="Y27" s="1058"/>
      <c r="Z27" s="1058"/>
      <c r="AA27" s="1058"/>
      <c r="AB27" s="1058"/>
      <c r="AC27" s="964"/>
      <c r="AD27" s="964"/>
      <c r="AE27" s="965"/>
      <c r="AF27" s="965"/>
      <c r="AG27" s="965"/>
      <c r="AH27" s="965"/>
      <c r="AI27" s="965"/>
      <c r="AJ27" s="1059"/>
      <c r="AK27" s="1059"/>
      <c r="AL27" s="1060"/>
      <c r="AM27" s="969"/>
      <c r="AN27" s="1061"/>
      <c r="AO27" s="1062"/>
      <c r="AP27" s="1065"/>
    </row>
    <row r="28" spans="1:42" ht="49.5" customHeight="1">
      <c r="A28" s="215"/>
      <c r="B28" s="991" t="s">
        <v>94</v>
      </c>
      <c r="C28" s="905" t="s">
        <v>772</v>
      </c>
      <c r="D28" s="1077"/>
      <c r="E28" s="1078"/>
      <c r="F28" s="1078"/>
      <c r="G28" s="1078"/>
      <c r="H28" s="1057"/>
      <c r="I28" s="962"/>
      <c r="J28" s="962"/>
      <c r="K28" s="962"/>
      <c r="L28" s="962"/>
      <c r="M28" s="962"/>
      <c r="N28" s="962"/>
      <c r="O28" s="962"/>
      <c r="P28" s="962"/>
      <c r="Q28" s="1064"/>
      <c r="R28" s="969"/>
      <c r="S28" s="969"/>
      <c r="T28" s="969"/>
      <c r="U28" s="969"/>
      <c r="V28" s="965"/>
      <c r="W28" s="964"/>
      <c r="X28" s="964"/>
      <c r="Y28" s="1058"/>
      <c r="Z28" s="1058"/>
      <c r="AA28" s="1058"/>
      <c r="AB28" s="1058"/>
      <c r="AC28" s="964"/>
      <c r="AD28" s="964"/>
      <c r="AE28" s="965"/>
      <c r="AF28" s="965"/>
      <c r="AG28" s="965"/>
      <c r="AH28" s="965"/>
      <c r="AI28" s="965"/>
      <c r="AJ28" s="1059"/>
      <c r="AK28" s="1059"/>
      <c r="AL28" s="1060"/>
      <c r="AM28" s="969"/>
      <c r="AN28" s="1061"/>
      <c r="AO28" s="1062"/>
      <c r="AP28" s="1065"/>
    </row>
    <row r="29" spans="1:42" ht="49.5" customHeight="1">
      <c r="A29" s="215"/>
      <c r="B29" s="990" t="s">
        <v>95</v>
      </c>
      <c r="C29" s="1010" t="s">
        <v>901</v>
      </c>
      <c r="D29" s="1086"/>
      <c r="E29" s="967"/>
      <c r="F29" s="967"/>
      <c r="G29" s="967"/>
      <c r="H29" s="965"/>
      <c r="I29" s="965"/>
      <c r="J29" s="965"/>
      <c r="K29" s="965"/>
      <c r="L29" s="965"/>
      <c r="M29" s="965"/>
      <c r="N29" s="965"/>
      <c r="O29" s="965"/>
      <c r="P29" s="965"/>
      <c r="Q29" s="1085"/>
      <c r="R29" s="965"/>
      <c r="S29" s="965"/>
      <c r="T29" s="965"/>
      <c r="U29" s="965"/>
      <c r="V29" s="965"/>
      <c r="W29" s="965"/>
      <c r="X29" s="965"/>
      <c r="Y29" s="965"/>
      <c r="Z29" s="965"/>
      <c r="AA29" s="965"/>
      <c r="AB29" s="965"/>
      <c r="AC29" s="964"/>
      <c r="AD29" s="964"/>
      <c r="AE29" s="965"/>
      <c r="AF29" s="965"/>
      <c r="AG29" s="965"/>
      <c r="AH29" s="965"/>
      <c r="AI29" s="965"/>
      <c r="AJ29" s="1059"/>
      <c r="AK29" s="1059"/>
      <c r="AL29" s="1060"/>
      <c r="AM29" s="969"/>
      <c r="AN29" s="1061"/>
      <c r="AO29" s="1062"/>
      <c r="AP29" s="1063"/>
    </row>
    <row r="30" spans="1:42" ht="49.5" customHeight="1">
      <c r="A30" s="215"/>
      <c r="B30" s="991" t="s">
        <v>96</v>
      </c>
      <c r="C30" s="905" t="s">
        <v>771</v>
      </c>
      <c r="D30" s="1077"/>
      <c r="E30" s="1078"/>
      <c r="F30" s="1078"/>
      <c r="G30" s="1078"/>
      <c r="H30" s="1057"/>
      <c r="I30" s="962"/>
      <c r="J30" s="962"/>
      <c r="K30" s="962"/>
      <c r="L30" s="962"/>
      <c r="M30" s="962"/>
      <c r="N30" s="962"/>
      <c r="O30" s="962"/>
      <c r="P30" s="962"/>
      <c r="Q30" s="1064"/>
      <c r="R30" s="962"/>
      <c r="S30" s="962"/>
      <c r="T30" s="962"/>
      <c r="U30" s="962"/>
      <c r="V30" s="965"/>
      <c r="W30" s="964"/>
      <c r="X30" s="964"/>
      <c r="Y30" s="1058"/>
      <c r="Z30" s="1058"/>
      <c r="AA30" s="1058"/>
      <c r="AB30" s="1058"/>
      <c r="AC30" s="964"/>
      <c r="AD30" s="964"/>
      <c r="AE30" s="965"/>
      <c r="AF30" s="965"/>
      <c r="AG30" s="965"/>
      <c r="AH30" s="965"/>
      <c r="AI30" s="965"/>
      <c r="AJ30" s="1059"/>
      <c r="AK30" s="1059"/>
      <c r="AL30" s="1060"/>
      <c r="AM30" s="969"/>
      <c r="AN30" s="1061"/>
      <c r="AO30" s="1062"/>
      <c r="AP30" s="1065"/>
    </row>
    <row r="31" spans="1:42" ht="49.5" customHeight="1">
      <c r="A31" s="215"/>
      <c r="B31" s="991" t="s">
        <v>97</v>
      </c>
      <c r="C31" s="905" t="s">
        <v>772</v>
      </c>
      <c r="D31" s="1066"/>
      <c r="E31" s="1067"/>
      <c r="F31" s="1067"/>
      <c r="G31" s="1067"/>
      <c r="H31" s="1068"/>
      <c r="I31" s="979"/>
      <c r="J31" s="979"/>
      <c r="K31" s="979"/>
      <c r="L31" s="979"/>
      <c r="M31" s="979"/>
      <c r="N31" s="979"/>
      <c r="O31" s="979"/>
      <c r="P31" s="979"/>
      <c r="Q31" s="1081"/>
      <c r="R31" s="979"/>
      <c r="S31" s="979"/>
      <c r="T31" s="979"/>
      <c r="U31" s="979"/>
      <c r="V31" s="980"/>
      <c r="W31" s="978"/>
      <c r="X31" s="978"/>
      <c r="Y31" s="1082"/>
      <c r="Z31" s="1082"/>
      <c r="AA31" s="1082"/>
      <c r="AB31" s="1082"/>
      <c r="AC31" s="978"/>
      <c r="AD31" s="978"/>
      <c r="AE31" s="980"/>
      <c r="AF31" s="980"/>
      <c r="AG31" s="980"/>
      <c r="AH31" s="980"/>
      <c r="AI31" s="980"/>
      <c r="AJ31" s="1070"/>
      <c r="AK31" s="1070"/>
      <c r="AL31" s="1043"/>
      <c r="AM31" s="1072"/>
      <c r="AN31" s="1071"/>
      <c r="AO31" s="1072"/>
      <c r="AP31" s="1083"/>
    </row>
    <row r="32" spans="1:42" ht="49.5" customHeight="1">
      <c r="A32" s="215"/>
      <c r="B32" s="993"/>
      <c r="C32" s="2037" t="s">
        <v>903</v>
      </c>
      <c r="D32" s="2037"/>
      <c r="E32" s="2037"/>
      <c r="F32" s="2037"/>
      <c r="G32" s="2037"/>
      <c r="H32" s="2037"/>
      <c r="I32" s="2037"/>
      <c r="J32" s="2037"/>
      <c r="K32" s="2037"/>
      <c r="L32" s="2037"/>
      <c r="M32" s="2037"/>
      <c r="N32" s="2037"/>
      <c r="O32" s="2037"/>
      <c r="P32" s="2037"/>
      <c r="Q32" s="2037"/>
      <c r="R32" s="2037"/>
      <c r="S32" s="2037"/>
      <c r="T32" s="2037"/>
      <c r="U32" s="2037"/>
      <c r="V32" s="2037"/>
      <c r="W32" s="2037"/>
      <c r="X32" s="2037"/>
      <c r="Y32" s="2037"/>
      <c r="Z32" s="2037"/>
      <c r="AA32" s="2037"/>
      <c r="AB32" s="2037"/>
      <c r="AC32" s="2037"/>
      <c r="AD32" s="2037"/>
      <c r="AE32" s="2037"/>
      <c r="AF32" s="2037"/>
      <c r="AG32" s="2037"/>
      <c r="AH32" s="2037"/>
      <c r="AI32" s="2037"/>
      <c r="AJ32" s="2037"/>
      <c r="AK32" s="2037"/>
      <c r="AL32" s="2037"/>
      <c r="AM32" s="2037"/>
      <c r="AN32" s="2037"/>
      <c r="AO32" s="2037"/>
      <c r="AP32" s="2038"/>
    </row>
    <row r="33" spans="1:42" ht="49.5" customHeight="1">
      <c r="A33" s="215"/>
      <c r="B33" s="994" t="s">
        <v>98</v>
      </c>
      <c r="C33" s="1012" t="s">
        <v>904</v>
      </c>
      <c r="D33" s="1087"/>
      <c r="E33" s="1088"/>
      <c r="F33" s="1088"/>
      <c r="G33" s="1088"/>
      <c r="H33" s="1088"/>
      <c r="I33" s="1088"/>
      <c r="J33" s="1088"/>
      <c r="K33" s="1088"/>
      <c r="L33" s="1088"/>
      <c r="M33" s="1088"/>
      <c r="N33" s="1088"/>
      <c r="O33" s="1088"/>
      <c r="P33" s="1088"/>
      <c r="Q33" s="1088"/>
      <c r="R33" s="1088"/>
      <c r="S33" s="1088"/>
      <c r="T33" s="1088"/>
      <c r="U33" s="1088"/>
      <c r="V33" s="1034"/>
      <c r="W33" s="1034"/>
      <c r="X33" s="1034"/>
      <c r="Y33" s="1034"/>
      <c r="Z33" s="1034"/>
      <c r="AA33" s="1034"/>
      <c r="AB33" s="1034"/>
      <c r="AC33" s="1034"/>
      <c r="AD33" s="1034"/>
      <c r="AE33" s="1088"/>
      <c r="AF33" s="1088"/>
      <c r="AG33" s="1088"/>
      <c r="AH33" s="1088"/>
      <c r="AI33" s="1088"/>
      <c r="AJ33" s="1036"/>
      <c r="AK33" s="1036"/>
      <c r="AL33" s="1089"/>
      <c r="AM33" s="1055"/>
      <c r="AN33" s="1055"/>
      <c r="AO33" s="1055"/>
      <c r="AP33" s="1076"/>
    </row>
    <row r="34" spans="1:42" ht="49.5" customHeight="1">
      <c r="A34" s="215"/>
      <c r="B34" s="994" t="s">
        <v>99</v>
      </c>
      <c r="C34" s="1012" t="s">
        <v>905</v>
      </c>
      <c r="D34" s="1090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5"/>
      <c r="W34" s="965"/>
      <c r="X34" s="965"/>
      <c r="Y34" s="965"/>
      <c r="Z34" s="965"/>
      <c r="AA34" s="965"/>
      <c r="AB34" s="965"/>
      <c r="AC34" s="965"/>
      <c r="AD34" s="965"/>
      <c r="AE34" s="967"/>
      <c r="AF34" s="967"/>
      <c r="AG34" s="967"/>
      <c r="AH34" s="967"/>
      <c r="AI34" s="967"/>
      <c r="AJ34" s="1091"/>
      <c r="AK34" s="1091"/>
      <c r="AL34" s="1092"/>
      <c r="AM34" s="1062"/>
      <c r="AN34" s="1062"/>
      <c r="AO34" s="1062"/>
      <c r="AP34" s="1063"/>
    </row>
    <row r="35" spans="1:42" ht="49.5" customHeight="1">
      <c r="A35" s="215"/>
      <c r="B35" s="994" t="s">
        <v>100</v>
      </c>
      <c r="C35" s="1012" t="s">
        <v>906</v>
      </c>
      <c r="D35" s="1090"/>
      <c r="E35" s="967"/>
      <c r="F35" s="967"/>
      <c r="G35" s="967"/>
      <c r="H35" s="967"/>
      <c r="I35" s="967"/>
      <c r="J35" s="967"/>
      <c r="K35" s="967"/>
      <c r="L35" s="967"/>
      <c r="M35" s="967"/>
      <c r="N35" s="967"/>
      <c r="O35" s="967"/>
      <c r="P35" s="967"/>
      <c r="Q35" s="967"/>
      <c r="R35" s="967"/>
      <c r="S35" s="967"/>
      <c r="T35" s="967"/>
      <c r="U35" s="967"/>
      <c r="V35" s="965"/>
      <c r="W35" s="965"/>
      <c r="X35" s="965"/>
      <c r="Y35" s="965"/>
      <c r="Z35" s="965"/>
      <c r="AA35" s="965"/>
      <c r="AB35" s="965"/>
      <c r="AC35" s="965"/>
      <c r="AD35" s="965"/>
      <c r="AE35" s="967"/>
      <c r="AF35" s="967"/>
      <c r="AG35" s="967"/>
      <c r="AH35" s="967"/>
      <c r="AI35" s="967"/>
      <c r="AJ35" s="1091"/>
      <c r="AK35" s="1091"/>
      <c r="AL35" s="1092"/>
      <c r="AM35" s="1062"/>
      <c r="AN35" s="1062"/>
      <c r="AO35" s="1062"/>
      <c r="AP35" s="1063"/>
    </row>
    <row r="36" spans="1:42" ht="49.5" customHeight="1">
      <c r="A36" s="215"/>
      <c r="B36" s="994" t="s">
        <v>101</v>
      </c>
      <c r="C36" s="1012" t="s">
        <v>907</v>
      </c>
      <c r="D36" s="1090"/>
      <c r="E36" s="967"/>
      <c r="F36" s="967"/>
      <c r="G36" s="967"/>
      <c r="H36" s="967"/>
      <c r="I36" s="967"/>
      <c r="J36" s="967"/>
      <c r="K36" s="967"/>
      <c r="L36" s="967"/>
      <c r="M36" s="967"/>
      <c r="N36" s="967"/>
      <c r="O36" s="967"/>
      <c r="P36" s="967"/>
      <c r="Q36" s="967"/>
      <c r="R36" s="967"/>
      <c r="S36" s="967"/>
      <c r="T36" s="967"/>
      <c r="U36" s="967"/>
      <c r="V36" s="965"/>
      <c r="W36" s="965"/>
      <c r="X36" s="965"/>
      <c r="Y36" s="965"/>
      <c r="Z36" s="965"/>
      <c r="AA36" s="965"/>
      <c r="AB36" s="965"/>
      <c r="AC36" s="965"/>
      <c r="AD36" s="965"/>
      <c r="AE36" s="967"/>
      <c r="AF36" s="967"/>
      <c r="AG36" s="967"/>
      <c r="AH36" s="967"/>
      <c r="AI36" s="967"/>
      <c r="AJ36" s="1091"/>
      <c r="AK36" s="1091"/>
      <c r="AL36" s="1092"/>
      <c r="AM36" s="1062"/>
      <c r="AN36" s="1062"/>
      <c r="AO36" s="1062"/>
      <c r="AP36" s="1063"/>
    </row>
    <row r="37" spans="1:42" ht="49.5" customHeight="1" thickBot="1">
      <c r="A37" s="215"/>
      <c r="B37" s="1100" t="s">
        <v>102</v>
      </c>
      <c r="C37" s="1101" t="s">
        <v>908</v>
      </c>
      <c r="D37" s="1093"/>
      <c r="E37" s="1094"/>
      <c r="F37" s="1094"/>
      <c r="G37" s="1094"/>
      <c r="H37" s="1094"/>
      <c r="I37" s="1094"/>
      <c r="J37" s="1094"/>
      <c r="K37" s="1094"/>
      <c r="L37" s="1094"/>
      <c r="M37" s="1094"/>
      <c r="N37" s="1094"/>
      <c r="O37" s="1094"/>
      <c r="P37" s="1094"/>
      <c r="Q37" s="1094"/>
      <c r="R37" s="1094"/>
      <c r="S37" s="1094"/>
      <c r="T37" s="1094"/>
      <c r="U37" s="1094"/>
      <c r="V37" s="1095"/>
      <c r="W37" s="1095"/>
      <c r="X37" s="1095"/>
      <c r="Y37" s="1095"/>
      <c r="Z37" s="1095"/>
      <c r="AA37" s="1095"/>
      <c r="AB37" s="1095"/>
      <c r="AC37" s="1095"/>
      <c r="AD37" s="1095"/>
      <c r="AE37" s="1094"/>
      <c r="AF37" s="1094"/>
      <c r="AG37" s="1094"/>
      <c r="AH37" s="1094"/>
      <c r="AI37" s="1094"/>
      <c r="AJ37" s="1096"/>
      <c r="AK37" s="1096"/>
      <c r="AL37" s="1097"/>
      <c r="AM37" s="1098"/>
      <c r="AN37" s="1098"/>
      <c r="AO37" s="1098"/>
      <c r="AP37" s="1099"/>
    </row>
    <row r="38" spans="39:41" ht="21.75">
      <c r="AM38" s="216"/>
      <c r="AN38" s="216"/>
      <c r="AO38" s="216"/>
    </row>
    <row r="39" spans="39:41" ht="14.25">
      <c r="AM39" s="217"/>
      <c r="AN39" s="217"/>
      <c r="AO39" s="217"/>
    </row>
    <row r="40" spans="39:41" ht="14.25">
      <c r="AM40" s="217"/>
      <c r="AN40" s="217"/>
      <c r="AO40" s="217"/>
    </row>
    <row r="41" spans="39:41" ht="14.25">
      <c r="AM41" s="217"/>
      <c r="AN41" s="217"/>
      <c r="AO41" s="217"/>
    </row>
  </sheetData>
  <sheetProtection/>
  <mergeCells count="37">
    <mergeCell ref="AJ4:AK5"/>
    <mergeCell ref="AL4:AL6"/>
    <mergeCell ref="AM4:AM6"/>
    <mergeCell ref="G5:G6"/>
    <mergeCell ref="H5:H6"/>
    <mergeCell ref="L5:L6"/>
    <mergeCell ref="M5:N5"/>
    <mergeCell ref="Y5:AC5"/>
    <mergeCell ref="AN4:AO5"/>
    <mergeCell ref="O4:O6"/>
    <mergeCell ref="AP4:AP6"/>
    <mergeCell ref="AE5:AG5"/>
    <mergeCell ref="C32:AP32"/>
    <mergeCell ref="S5:S6"/>
    <mergeCell ref="T5:T6"/>
    <mergeCell ref="U5:U6"/>
    <mergeCell ref="W5:W6"/>
    <mergeCell ref="X5:X6"/>
    <mergeCell ref="D4:D6"/>
    <mergeCell ref="E4:G4"/>
    <mergeCell ref="I4:I6"/>
    <mergeCell ref="J4:J6"/>
    <mergeCell ref="E5:E6"/>
    <mergeCell ref="R4:U4"/>
    <mergeCell ref="P4:P6"/>
    <mergeCell ref="K4:N4"/>
    <mergeCell ref="K5:K6"/>
    <mergeCell ref="P2:AE2"/>
    <mergeCell ref="AF2:AP2"/>
    <mergeCell ref="Y4:AE4"/>
    <mergeCell ref="AF4:AI4"/>
    <mergeCell ref="D2:O2"/>
    <mergeCell ref="B4:C7"/>
    <mergeCell ref="Q4:Q6"/>
    <mergeCell ref="V4:V6"/>
    <mergeCell ref="R5:R6"/>
    <mergeCell ref="AH5:AI5"/>
  </mergeCells>
  <printOptions horizontalCentered="1" verticalCentered="1"/>
  <pageMargins left="0.5118110236220472" right="0.5118110236220472" top="0.35433070866141736" bottom="0.1968503937007874" header="0.03937007874015748" footer="0.15748031496062992"/>
  <pageSetup fitToWidth="3" horizontalDpi="600" verticalDpi="600" orientation="landscape" pageOrder="overThenDown" paperSize="9" scale="24" r:id="rId1"/>
  <headerFooter scaleWithDoc="0" alignWithMargins="0">
    <oddHeader>&amp;CEN
ANNEX I</oddHeader>
    <oddFooter>&amp;CPage &amp;P</oddFooter>
  </headerFooter>
  <colBreaks count="2" manualBreakCount="2">
    <brk id="15" min="1" max="36" man="1"/>
    <brk id="31" min="1" max="36" man="1"/>
  </colBreaks>
  <ignoredErrors>
    <ignoredError sqref="B8:B37 D7:L7 N7:AP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4"/>
  <sheetViews>
    <sheetView showGridLines="0" tabSelected="1" zoomScale="70" zoomScaleNormal="70" zoomScaleSheetLayoutView="70" workbookViewId="0" topLeftCell="A7">
      <selection activeCell="D103" sqref="D103"/>
    </sheetView>
  </sheetViews>
  <sheetFormatPr defaultColWidth="11.421875" defaultRowHeight="15"/>
  <cols>
    <col min="1" max="1" width="1.7109375" style="25" customWidth="1"/>
    <col min="2" max="2" width="8.28125" style="24" customWidth="1"/>
    <col min="3" max="3" width="12.140625" style="24" customWidth="1"/>
    <col min="4" max="4" width="108.7109375" style="25" bestFit="1" customWidth="1"/>
    <col min="5" max="5" width="19.57421875" style="26" customWidth="1"/>
    <col min="6" max="6" width="56.140625" style="25" customWidth="1"/>
    <col min="7" max="16384" width="11.421875" style="25" customWidth="1"/>
  </cols>
  <sheetData>
    <row r="1" ht="5.25" customHeight="1" thickBot="1"/>
    <row r="2" spans="2:5" ht="27" customHeight="1" thickBot="1">
      <c r="B2" s="1775" t="s">
        <v>1299</v>
      </c>
      <c r="C2" s="1776"/>
      <c r="D2" s="1776"/>
      <c r="E2" s="1777"/>
    </row>
    <row r="3" spans="2:5" s="1487" customFormat="1" ht="7.5" customHeight="1" thickBot="1">
      <c r="B3" s="1488"/>
      <c r="C3" s="1488"/>
      <c r="D3" s="1488"/>
      <c r="E3" s="1488"/>
    </row>
    <row r="4" spans="2:6" s="24" customFormat="1" ht="21.75" customHeight="1">
      <c r="B4" s="1489" t="s">
        <v>1241</v>
      </c>
      <c r="C4" s="358" t="s">
        <v>26</v>
      </c>
      <c r="D4" s="358" t="s">
        <v>21</v>
      </c>
      <c r="E4" s="357" t="s">
        <v>22</v>
      </c>
      <c r="F4" s="319"/>
    </row>
    <row r="5" spans="2:5" s="300" customFormat="1" ht="21.75" customHeight="1">
      <c r="B5" s="352" t="s">
        <v>24</v>
      </c>
      <c r="C5" s="314">
        <v>1</v>
      </c>
      <c r="D5" s="1479" t="s">
        <v>41</v>
      </c>
      <c r="E5" s="1480"/>
    </row>
    <row r="6" spans="2:5" s="300" customFormat="1" ht="21.75" customHeight="1">
      <c r="B6" s="352" t="s">
        <v>1114</v>
      </c>
      <c r="C6" s="313" t="s">
        <v>219</v>
      </c>
      <c r="D6" s="28" t="s">
        <v>1115</v>
      </c>
      <c r="E6" s="1481"/>
    </row>
    <row r="7" spans="2:5" s="300" customFormat="1" ht="21.75" customHeight="1">
      <c r="B7" s="352" t="s">
        <v>25</v>
      </c>
      <c r="C7" s="314" t="str">
        <f>C$6&amp;".1"</f>
        <v>1.1.1</v>
      </c>
      <c r="D7" s="28" t="s">
        <v>10</v>
      </c>
      <c r="E7" s="1481"/>
    </row>
    <row r="8" spans="2:5" s="300" customFormat="1" ht="21.75" customHeight="1">
      <c r="B8" s="352" t="s">
        <v>76</v>
      </c>
      <c r="C8" s="314" t="str">
        <f>C$7&amp;".1"</f>
        <v>1.1.1.1</v>
      </c>
      <c r="D8" s="19" t="s">
        <v>166</v>
      </c>
      <c r="E8" s="1481"/>
    </row>
    <row r="9" spans="2:6" s="300" customFormat="1" ht="21.75" customHeight="1">
      <c r="B9" s="352" t="s">
        <v>77</v>
      </c>
      <c r="C9" s="315" t="str">
        <f>C$8&amp;".1"</f>
        <v>1.1.1.1.1</v>
      </c>
      <c r="D9" s="302" t="s">
        <v>366</v>
      </c>
      <c r="E9" s="1481"/>
      <c r="F9" s="27"/>
    </row>
    <row r="10" spans="2:6" s="300" customFormat="1" ht="21.75" customHeight="1">
      <c r="B10" s="352" t="s">
        <v>1431</v>
      </c>
      <c r="C10" s="315" t="str">
        <f>C$9&amp;"*"</f>
        <v>1.1.1.1.1*</v>
      </c>
      <c r="D10" s="302" t="s">
        <v>1432</v>
      </c>
      <c r="E10" s="1481"/>
      <c r="F10" s="27"/>
    </row>
    <row r="11" spans="2:6" s="300" customFormat="1" ht="21.75" customHeight="1">
      <c r="B11" s="352" t="s">
        <v>78</v>
      </c>
      <c r="C11" s="316" t="s">
        <v>1116</v>
      </c>
      <c r="D11" s="302" t="s">
        <v>367</v>
      </c>
      <c r="E11" s="1481"/>
      <c r="F11" s="27"/>
    </row>
    <row r="12" spans="2:5" s="300" customFormat="1" ht="21.75" customHeight="1">
      <c r="B12" s="352" t="s">
        <v>79</v>
      </c>
      <c r="C12" s="315" t="str">
        <f>C$8&amp;".3"</f>
        <v>1.1.1.1.3</v>
      </c>
      <c r="D12" s="302" t="s">
        <v>1</v>
      </c>
      <c r="E12" s="1481"/>
    </row>
    <row r="13" spans="2:6" s="300" customFormat="1" ht="21.75" customHeight="1">
      <c r="B13" s="352" t="s">
        <v>80</v>
      </c>
      <c r="C13" s="315" t="str">
        <f>C$8&amp;".4"</f>
        <v>1.1.1.1.4</v>
      </c>
      <c r="D13" s="302" t="s">
        <v>273</v>
      </c>
      <c r="E13" s="1481"/>
      <c r="F13" s="27"/>
    </row>
    <row r="14" spans="2:5" s="300" customFormat="1" ht="21.75" customHeight="1">
      <c r="B14" s="352" t="s">
        <v>81</v>
      </c>
      <c r="C14" s="315" t="str">
        <f>C$13&amp;".1"</f>
        <v>1.1.1.1.4.1</v>
      </c>
      <c r="D14" s="303" t="s">
        <v>167</v>
      </c>
      <c r="E14" s="1481"/>
    </row>
    <row r="15" spans="2:5" s="300" customFormat="1" ht="21.75" customHeight="1">
      <c r="B15" s="352" t="s">
        <v>82</v>
      </c>
      <c r="C15" s="315" t="str">
        <f>C$13&amp;".2"</f>
        <v>1.1.1.1.4.2</v>
      </c>
      <c r="D15" s="303" t="s">
        <v>168</v>
      </c>
      <c r="E15" s="1481"/>
    </row>
    <row r="16" spans="2:6" s="300" customFormat="1" ht="21.75" customHeight="1">
      <c r="B16" s="353" t="s">
        <v>276</v>
      </c>
      <c r="C16" s="315" t="str">
        <f>C$13&amp;".3"</f>
        <v>1.1.1.1.4.3</v>
      </c>
      <c r="D16" s="303" t="s">
        <v>252</v>
      </c>
      <c r="E16" s="1481"/>
      <c r="F16" s="27"/>
    </row>
    <row r="17" spans="2:10" s="300" customFormat="1" ht="21.75" customHeight="1">
      <c r="B17" s="353" t="s">
        <v>277</v>
      </c>
      <c r="C17" s="315" t="str">
        <f>C$8&amp;".5"</f>
        <v>1.1.1.1.5</v>
      </c>
      <c r="D17" s="302" t="s">
        <v>253</v>
      </c>
      <c r="E17" s="1481"/>
      <c r="J17" s="1583"/>
    </row>
    <row r="18" spans="2:5" s="300" customFormat="1" ht="21.75" customHeight="1">
      <c r="B18" s="352" t="s">
        <v>86</v>
      </c>
      <c r="C18" s="314" t="str">
        <f>C$7&amp;".2"</f>
        <v>1.1.1.2</v>
      </c>
      <c r="D18" s="19" t="s">
        <v>2</v>
      </c>
      <c r="E18" s="1481"/>
    </row>
    <row r="19" spans="2:5" s="300" customFormat="1" ht="21.75" customHeight="1">
      <c r="B19" s="352" t="s">
        <v>87</v>
      </c>
      <c r="C19" s="315" t="str">
        <f>C$18&amp;".1"</f>
        <v>1.1.1.2.1</v>
      </c>
      <c r="D19" s="302" t="s">
        <v>27</v>
      </c>
      <c r="E19" s="1481"/>
    </row>
    <row r="20" spans="2:6" s="300" customFormat="1" ht="21.75" customHeight="1">
      <c r="B20" s="352" t="s">
        <v>88</v>
      </c>
      <c r="C20" s="315" t="str">
        <f>C$18&amp;".2"</f>
        <v>1.1.1.2.2</v>
      </c>
      <c r="D20" s="302" t="s">
        <v>29</v>
      </c>
      <c r="E20" s="1481"/>
      <c r="F20" s="27"/>
    </row>
    <row r="21" spans="2:5" s="300" customFormat="1" ht="21.75" customHeight="1">
      <c r="B21" s="352" t="s">
        <v>89</v>
      </c>
      <c r="C21" s="315" t="str">
        <f>C$20&amp;".1"</f>
        <v>1.1.1.2.2.1</v>
      </c>
      <c r="D21" s="303" t="s">
        <v>28</v>
      </c>
      <c r="E21" s="1481"/>
    </row>
    <row r="22" spans="2:5" s="300" customFormat="1" ht="21.75" customHeight="1">
      <c r="B22" s="352" t="s">
        <v>90</v>
      </c>
      <c r="C22" s="315" t="str">
        <f>C$20&amp;".2"</f>
        <v>1.1.1.2.2.2</v>
      </c>
      <c r="D22" s="303" t="s">
        <v>6</v>
      </c>
      <c r="E22" s="1481"/>
    </row>
    <row r="23" spans="2:5" s="300" customFormat="1" ht="21.75" customHeight="1">
      <c r="B23" s="352" t="s">
        <v>91</v>
      </c>
      <c r="C23" s="314" t="str">
        <f>C$7&amp;".3"</f>
        <v>1.1.1.3</v>
      </c>
      <c r="D23" s="19" t="s">
        <v>30</v>
      </c>
      <c r="E23" s="1481"/>
    </row>
    <row r="24" spans="2:5" s="300" customFormat="1" ht="21.75" customHeight="1">
      <c r="B24" s="352" t="s">
        <v>93</v>
      </c>
      <c r="C24" s="314" t="str">
        <f>C$7&amp;".4"</f>
        <v>1.1.1.4</v>
      </c>
      <c r="D24" s="19" t="s">
        <v>3</v>
      </c>
      <c r="E24" s="1481"/>
    </row>
    <row r="25" spans="2:5" s="300" customFormat="1" ht="21.75" customHeight="1">
      <c r="B25" s="352" t="s">
        <v>94</v>
      </c>
      <c r="C25" s="314" t="str">
        <f>C$7&amp;".5"</f>
        <v>1.1.1.5</v>
      </c>
      <c r="D25" s="19" t="s">
        <v>4</v>
      </c>
      <c r="E25" s="1481"/>
    </row>
    <row r="26" spans="2:5" s="300" customFormat="1" ht="21.75" customHeight="1">
      <c r="B26" s="352" t="s">
        <v>95</v>
      </c>
      <c r="C26" s="314" t="str">
        <f>C$7&amp;".6"</f>
        <v>1.1.1.6</v>
      </c>
      <c r="D26" s="30" t="s">
        <v>169</v>
      </c>
      <c r="E26" s="1481"/>
    </row>
    <row r="27" spans="2:5" s="300" customFormat="1" ht="21.75" customHeight="1">
      <c r="B27" s="352" t="s">
        <v>96</v>
      </c>
      <c r="C27" s="314" t="str">
        <f>C$7&amp;".7"</f>
        <v>1.1.1.7</v>
      </c>
      <c r="D27" s="30" t="s">
        <v>170</v>
      </c>
      <c r="E27" s="1481"/>
    </row>
    <row r="28" spans="2:5" s="300" customFormat="1" ht="21.75" customHeight="1">
      <c r="B28" s="352" t="s">
        <v>97</v>
      </c>
      <c r="C28" s="314" t="str">
        <f>C$7&amp;".8"</f>
        <v>1.1.1.8</v>
      </c>
      <c r="D28" s="30" t="s">
        <v>54</v>
      </c>
      <c r="E28" s="1481"/>
    </row>
    <row r="29" spans="2:5" s="300" customFormat="1" ht="21.75" customHeight="1">
      <c r="B29" s="352" t="s">
        <v>98</v>
      </c>
      <c r="C29" s="314" t="str">
        <f>C$7&amp;".9"</f>
        <v>1.1.1.9</v>
      </c>
      <c r="D29" s="30" t="s">
        <v>171</v>
      </c>
      <c r="E29" s="1481"/>
    </row>
    <row r="30" spans="2:5" s="300" customFormat="1" ht="21.75" customHeight="1">
      <c r="B30" s="352" t="s">
        <v>99</v>
      </c>
      <c r="C30" s="315" t="str">
        <f>C$29&amp;".1"</f>
        <v>1.1.1.9.1</v>
      </c>
      <c r="D30" s="302" t="s">
        <v>9</v>
      </c>
      <c r="E30" s="1481"/>
    </row>
    <row r="31" spans="2:5" s="300" customFormat="1" ht="21.75" customHeight="1">
      <c r="B31" s="352" t="s">
        <v>100</v>
      </c>
      <c r="C31" s="315" t="str">
        <f>C$29&amp;".2"</f>
        <v>1.1.1.9.2</v>
      </c>
      <c r="D31" s="302" t="s">
        <v>11</v>
      </c>
      <c r="E31" s="1481"/>
    </row>
    <row r="32" spans="2:5" s="300" customFormat="1" ht="21.75" customHeight="1">
      <c r="B32" s="352" t="s">
        <v>101</v>
      </c>
      <c r="C32" s="315" t="str">
        <f>C$29&amp;".3"</f>
        <v>1.1.1.9.3</v>
      </c>
      <c r="D32" s="302" t="s">
        <v>12</v>
      </c>
      <c r="E32" s="1481"/>
    </row>
    <row r="33" spans="2:5" s="300" customFormat="1" ht="21.75" customHeight="1">
      <c r="B33" s="352" t="s">
        <v>1092</v>
      </c>
      <c r="C33" s="315" t="str">
        <f>C$29&amp;".4"</f>
        <v>1.1.1.9.4</v>
      </c>
      <c r="D33" s="302" t="s">
        <v>1093</v>
      </c>
      <c r="E33" s="1481"/>
    </row>
    <row r="34" spans="2:5" s="300" customFormat="1" ht="21.75" customHeight="1">
      <c r="B34" s="352" t="s">
        <v>102</v>
      </c>
      <c r="C34" s="315" t="str">
        <f>C$29&amp;".5"</f>
        <v>1.1.1.9.5</v>
      </c>
      <c r="D34" s="302" t="s">
        <v>7</v>
      </c>
      <c r="E34" s="1481"/>
    </row>
    <row r="35" spans="2:5" s="300" customFormat="1" ht="21.75" customHeight="1">
      <c r="B35" s="352" t="s">
        <v>103</v>
      </c>
      <c r="C35" s="314" t="str">
        <f>C$7&amp;".10"</f>
        <v>1.1.1.10</v>
      </c>
      <c r="D35" s="19" t="s">
        <v>56</v>
      </c>
      <c r="E35" s="1481"/>
    </row>
    <row r="36" spans="2:5" s="300" customFormat="1" ht="21.75" customHeight="1">
      <c r="B36" s="352" t="s">
        <v>104</v>
      </c>
      <c r="C36" s="315" t="str">
        <f>C$35&amp;".1"</f>
        <v>1.1.1.10.1</v>
      </c>
      <c r="D36" s="1707" t="s">
        <v>39</v>
      </c>
      <c r="E36" s="1481"/>
    </row>
    <row r="37" spans="2:5" s="300" customFormat="1" ht="21.75" customHeight="1">
      <c r="B37" s="352" t="s">
        <v>105</v>
      </c>
      <c r="C37" s="315" t="str">
        <f>C$35&amp;".2"</f>
        <v>1.1.1.10.2</v>
      </c>
      <c r="D37" s="1707" t="s">
        <v>38</v>
      </c>
      <c r="E37" s="1481"/>
    </row>
    <row r="38" spans="2:5" s="300" customFormat="1" ht="21.75" customHeight="1">
      <c r="B38" s="352" t="s">
        <v>106</v>
      </c>
      <c r="C38" s="315" t="str">
        <f>C$35&amp;".3"</f>
        <v>1.1.1.10.3</v>
      </c>
      <c r="D38" s="1707" t="s">
        <v>32</v>
      </c>
      <c r="E38" s="1481"/>
    </row>
    <row r="39" spans="2:5" s="300" customFormat="1" ht="21.75" customHeight="1">
      <c r="B39" s="352" t="s">
        <v>107</v>
      </c>
      <c r="C39" s="314" t="str">
        <f>C$7&amp;".11"</f>
        <v>1.1.1.11</v>
      </c>
      <c r="D39" s="1649" t="s">
        <v>31</v>
      </c>
      <c r="E39" s="1481"/>
    </row>
    <row r="40" spans="2:5" s="300" customFormat="1" ht="21.75" customHeight="1">
      <c r="B40" s="352" t="s">
        <v>108</v>
      </c>
      <c r="C40" s="315" t="str">
        <f>C$39&amp;".1"</f>
        <v>1.1.1.11.1</v>
      </c>
      <c r="D40" s="1707" t="s">
        <v>1405</v>
      </c>
      <c r="E40" s="1481"/>
    </row>
    <row r="41" spans="2:5" s="300" customFormat="1" ht="21.75" customHeight="1">
      <c r="B41" s="352" t="s">
        <v>109</v>
      </c>
      <c r="C41" s="315" t="str">
        <f>C$39&amp;".2"</f>
        <v>1.1.1.11.2</v>
      </c>
      <c r="D41" s="1707" t="s">
        <v>33</v>
      </c>
      <c r="E41" s="1481"/>
    </row>
    <row r="42" spans="2:5" s="300" customFormat="1" ht="39.75" customHeight="1">
      <c r="B42" s="352" t="s">
        <v>110</v>
      </c>
      <c r="C42" s="314" t="str">
        <f>C$7&amp;".12"</f>
        <v>1.1.1.12</v>
      </c>
      <c r="D42" s="1649" t="s">
        <v>13</v>
      </c>
      <c r="E42" s="1481"/>
    </row>
    <row r="43" spans="2:6" s="300" customFormat="1" ht="21.75" customHeight="1">
      <c r="B43" s="352" t="s">
        <v>111</v>
      </c>
      <c r="C43" s="314" t="str">
        <f>C$7&amp;".13"</f>
        <v>1.1.1.13</v>
      </c>
      <c r="D43" s="1649" t="s">
        <v>361</v>
      </c>
      <c r="E43" s="1481"/>
      <c r="F43" s="27"/>
    </row>
    <row r="44" spans="2:5" s="300" customFormat="1" ht="21.75" customHeight="1">
      <c r="B44" s="352" t="s">
        <v>112</v>
      </c>
      <c r="C44" s="314" t="str">
        <f>C$7&amp;".14"</f>
        <v>1.1.1.14</v>
      </c>
      <c r="D44" s="1649" t="s">
        <v>8</v>
      </c>
      <c r="E44" s="1481"/>
    </row>
    <row r="45" spans="2:5" s="300" customFormat="1" ht="21.75" customHeight="1">
      <c r="B45" s="352" t="s">
        <v>113</v>
      </c>
      <c r="C45" s="315" t="str">
        <f>C$44&amp;".1"</f>
        <v>1.1.1.14.1</v>
      </c>
      <c r="D45" s="1707" t="s">
        <v>8</v>
      </c>
      <c r="E45" s="1481"/>
    </row>
    <row r="46" spans="2:5" s="300" customFormat="1" ht="21.75" customHeight="1">
      <c r="B46" s="352" t="s">
        <v>114</v>
      </c>
      <c r="C46" s="315" t="str">
        <f>C$44&amp;".2"</f>
        <v>1.1.1.14.2</v>
      </c>
      <c r="D46" s="1707" t="s">
        <v>34</v>
      </c>
      <c r="E46" s="1481"/>
    </row>
    <row r="47" spans="2:5" s="300" customFormat="1" ht="21.75" customHeight="1">
      <c r="B47" s="352" t="s">
        <v>115</v>
      </c>
      <c r="C47" s="315" t="str">
        <f>C$44&amp;".3"</f>
        <v>1.1.1.14.3</v>
      </c>
      <c r="D47" s="1707" t="s">
        <v>35</v>
      </c>
      <c r="E47" s="1481"/>
    </row>
    <row r="48" spans="2:5" s="300" customFormat="1" ht="21.75" customHeight="1">
      <c r="B48" s="352" t="s">
        <v>116</v>
      </c>
      <c r="C48" s="314" t="str">
        <f>C$7&amp;".15"</f>
        <v>1.1.1.15</v>
      </c>
      <c r="D48" s="1649" t="s">
        <v>172</v>
      </c>
      <c r="E48" s="1481"/>
    </row>
    <row r="49" spans="2:5" s="301" customFormat="1" ht="21.75" customHeight="1">
      <c r="B49" s="352" t="s">
        <v>117</v>
      </c>
      <c r="C49" s="314" t="str">
        <f>C$7&amp;".16"</f>
        <v>1.1.1.16</v>
      </c>
      <c r="D49" s="1649" t="s">
        <v>1117</v>
      </c>
      <c r="E49" s="1481"/>
    </row>
    <row r="50" spans="2:6" s="300" customFormat="1" ht="39.75" customHeight="1">
      <c r="B50" s="352" t="s">
        <v>118</v>
      </c>
      <c r="C50" s="314" t="str">
        <f>C$7&amp;".17"</f>
        <v>1.1.1.17</v>
      </c>
      <c r="D50" s="1649" t="s">
        <v>1386</v>
      </c>
      <c r="E50" s="1481"/>
      <c r="F50" s="27"/>
    </row>
    <row r="51" spans="2:5" s="300" customFormat="1" ht="21.75" customHeight="1">
      <c r="B51" s="352" t="s">
        <v>119</v>
      </c>
      <c r="C51" s="314" t="str">
        <f>C$7&amp;".18"</f>
        <v>1.1.1.18</v>
      </c>
      <c r="D51" s="1649" t="s">
        <v>1387</v>
      </c>
      <c r="E51" s="1481"/>
    </row>
    <row r="52" spans="2:6" s="300" customFormat="1" ht="21.75" customHeight="1">
      <c r="B52" s="352" t="s">
        <v>120</v>
      </c>
      <c r="C52" s="314" t="str">
        <f>C$7&amp;".19"</f>
        <v>1.1.1.19</v>
      </c>
      <c r="D52" s="1649" t="s">
        <v>1388</v>
      </c>
      <c r="E52" s="1481"/>
      <c r="F52" s="27"/>
    </row>
    <row r="53" spans="2:6" s="300" customFormat="1" ht="39.75" customHeight="1">
      <c r="B53" s="353" t="s">
        <v>278</v>
      </c>
      <c r="C53" s="314" t="str">
        <f>C$7&amp;".20"</f>
        <v>1.1.1.20</v>
      </c>
      <c r="D53" s="1649" t="s">
        <v>1389</v>
      </c>
      <c r="E53" s="1481"/>
      <c r="F53" s="27"/>
    </row>
    <row r="54" spans="2:5" s="300" customFormat="1" ht="39.75" customHeight="1">
      <c r="B54" s="353" t="s">
        <v>279</v>
      </c>
      <c r="C54" s="314" t="str">
        <f>C$7&amp;".21"</f>
        <v>1.1.1.21</v>
      </c>
      <c r="D54" s="1649" t="s">
        <v>1390</v>
      </c>
      <c r="E54" s="1481"/>
    </row>
    <row r="55" spans="2:5" s="300" customFormat="1" ht="39.75" customHeight="1">
      <c r="B55" s="352" t="s">
        <v>121</v>
      </c>
      <c r="C55" s="314" t="str">
        <f>C$7&amp;".22"</f>
        <v>1.1.1.22</v>
      </c>
      <c r="D55" s="1649" t="s">
        <v>280</v>
      </c>
      <c r="E55" s="1481"/>
    </row>
    <row r="56" spans="2:5" s="300" customFormat="1" ht="39.75" customHeight="1">
      <c r="B56" s="352" t="s">
        <v>122</v>
      </c>
      <c r="C56" s="314" t="str">
        <f>C$7&amp;".23"</f>
        <v>1.1.1.23</v>
      </c>
      <c r="D56" s="1649" t="s">
        <v>173</v>
      </c>
      <c r="E56" s="1481"/>
    </row>
    <row r="57" spans="2:5" s="300" customFormat="1" ht="39.75" customHeight="1">
      <c r="B57" s="352" t="s">
        <v>123</v>
      </c>
      <c r="C57" s="314" t="str">
        <f>C$7&amp;".24"</f>
        <v>1.1.1.24</v>
      </c>
      <c r="D57" s="1649" t="s">
        <v>281</v>
      </c>
      <c r="E57" s="1481"/>
    </row>
    <row r="58" spans="2:5" s="300" customFormat="1" ht="21.75" customHeight="1">
      <c r="B58" s="352" t="s">
        <v>124</v>
      </c>
      <c r="C58" s="314" t="str">
        <f>C$7&amp;".25"</f>
        <v>1.1.1.25</v>
      </c>
      <c r="D58" s="1708" t="s">
        <v>1373</v>
      </c>
      <c r="E58" s="1481"/>
    </row>
    <row r="59" spans="2:5" s="300" customFormat="1" ht="21.75" customHeight="1">
      <c r="B59" s="352" t="s">
        <v>125</v>
      </c>
      <c r="C59" s="314" t="str">
        <f>C$7&amp;".26"</f>
        <v>1.1.1.26</v>
      </c>
      <c r="D59" s="1708" t="s">
        <v>175</v>
      </c>
      <c r="E59" s="1481"/>
    </row>
    <row r="60" spans="2:5" s="300" customFormat="1" ht="21.75" customHeight="1">
      <c r="B60" s="352" t="s">
        <v>1101</v>
      </c>
      <c r="C60" s="314" t="str">
        <f>C$7&amp;".27"</f>
        <v>1.1.1.27</v>
      </c>
      <c r="D60" s="1708" t="s">
        <v>1225</v>
      </c>
      <c r="E60" s="1481"/>
    </row>
    <row r="61" spans="2:5" s="300" customFormat="1" ht="21.75" customHeight="1">
      <c r="B61" s="352" t="s">
        <v>1102</v>
      </c>
      <c r="C61" s="314" t="str">
        <f>C$7&amp;".28"</f>
        <v>1.1.1.28</v>
      </c>
      <c r="D61" s="1708" t="s">
        <v>471</v>
      </c>
      <c r="E61" s="1481"/>
    </row>
    <row r="62" spans="2:5" s="300" customFormat="1" ht="21.75" customHeight="1">
      <c r="B62" s="352" t="s">
        <v>126</v>
      </c>
      <c r="C62" s="314" t="str">
        <f>C$6&amp;".2"</f>
        <v>1.1.2</v>
      </c>
      <c r="D62" s="1709" t="s">
        <v>44</v>
      </c>
      <c r="E62" s="1481"/>
    </row>
    <row r="63" spans="2:5" s="300" customFormat="1" ht="21.75" customHeight="1">
      <c r="B63" s="352" t="s">
        <v>127</v>
      </c>
      <c r="C63" s="314" t="str">
        <f>C$62&amp;".1"</f>
        <v>1.1.2.1</v>
      </c>
      <c r="D63" s="1649" t="s">
        <v>174</v>
      </c>
      <c r="E63" s="1481"/>
    </row>
    <row r="64" spans="2:5" s="300" customFormat="1" ht="21.75" customHeight="1">
      <c r="B64" s="352" t="s">
        <v>128</v>
      </c>
      <c r="C64" s="315" t="str">
        <f>C$63&amp;".1"</f>
        <v>1.1.2.1.1</v>
      </c>
      <c r="D64" s="1707" t="s">
        <v>5</v>
      </c>
      <c r="E64" s="1481"/>
    </row>
    <row r="65" spans="2:5" s="300" customFormat="1" ht="21.75" customHeight="1">
      <c r="B65" s="352" t="s">
        <v>129</v>
      </c>
      <c r="C65" s="316" t="s">
        <v>1381</v>
      </c>
      <c r="D65" s="1707" t="s">
        <v>367</v>
      </c>
      <c r="E65" s="1481"/>
    </row>
    <row r="66" spans="2:5" s="300" customFormat="1" ht="21.75" customHeight="1">
      <c r="B66" s="352" t="s">
        <v>130</v>
      </c>
      <c r="C66" s="315" t="str">
        <f>C$63&amp;".3"</f>
        <v>1.1.2.1.3</v>
      </c>
      <c r="D66" s="1707" t="s">
        <v>1</v>
      </c>
      <c r="E66" s="1481"/>
    </row>
    <row r="67" spans="2:5" s="300" customFormat="1" ht="21.75" customHeight="1">
      <c r="B67" s="352" t="s">
        <v>131</v>
      </c>
      <c r="C67" s="315" t="str">
        <f>C$63&amp;".4"</f>
        <v>1.1.2.1.4</v>
      </c>
      <c r="D67" s="1707" t="s">
        <v>272</v>
      </c>
      <c r="E67" s="1481"/>
    </row>
    <row r="68" spans="2:5" s="300" customFormat="1" ht="21.75" customHeight="1">
      <c r="B68" s="352" t="s">
        <v>132</v>
      </c>
      <c r="C68" s="315" t="str">
        <f>C$67&amp;".1"</f>
        <v>1.1.2.1.4.1</v>
      </c>
      <c r="D68" s="1710" t="s">
        <v>176</v>
      </c>
      <c r="E68" s="1481"/>
    </row>
    <row r="69" spans="2:5" s="300" customFormat="1" ht="21.75" customHeight="1">
      <c r="B69" s="352" t="s">
        <v>135</v>
      </c>
      <c r="C69" s="315" t="str">
        <f>C$67&amp;".2"</f>
        <v>1.1.2.1.4.2</v>
      </c>
      <c r="D69" s="1710" t="s">
        <v>177</v>
      </c>
      <c r="E69" s="1481"/>
    </row>
    <row r="70" spans="2:6" s="300" customFormat="1" ht="21.75" customHeight="1">
      <c r="B70" s="353" t="s">
        <v>282</v>
      </c>
      <c r="C70" s="315" t="str">
        <f>C$67&amp;".3"</f>
        <v>1.1.2.1.4.3</v>
      </c>
      <c r="D70" s="1710" t="s">
        <v>267</v>
      </c>
      <c r="E70" s="1481"/>
      <c r="F70" s="27"/>
    </row>
    <row r="71" spans="2:5" s="300" customFormat="1" ht="21.75" customHeight="1">
      <c r="B71" s="353" t="s">
        <v>283</v>
      </c>
      <c r="C71" s="315" t="str">
        <f>C$63&amp;".5"</f>
        <v>1.1.2.1.5</v>
      </c>
      <c r="D71" s="1707" t="s">
        <v>268</v>
      </c>
      <c r="E71" s="1481"/>
    </row>
    <row r="72" spans="2:5" s="300" customFormat="1" ht="21.75" customHeight="1">
      <c r="B72" s="352" t="s">
        <v>139</v>
      </c>
      <c r="C72" s="314" t="str">
        <f>C$62&amp;".2"</f>
        <v>1.1.2.2</v>
      </c>
      <c r="D72" s="1708" t="s">
        <v>178</v>
      </c>
      <c r="E72" s="1481"/>
    </row>
    <row r="73" spans="2:5" s="300" customFormat="1" ht="21.75" customHeight="1">
      <c r="B73" s="352" t="s">
        <v>140</v>
      </c>
      <c r="C73" s="314" t="str">
        <f>C$62&amp;".3"</f>
        <v>1.1.2.3</v>
      </c>
      <c r="D73" s="1649" t="s">
        <v>179</v>
      </c>
      <c r="E73" s="1482"/>
    </row>
    <row r="74" spans="2:5" s="300" customFormat="1" ht="39.75" customHeight="1">
      <c r="B74" s="352" t="s">
        <v>141</v>
      </c>
      <c r="C74" s="314" t="str">
        <f>C$62&amp;".4"</f>
        <v>1.1.2.4</v>
      </c>
      <c r="D74" s="1711" t="s">
        <v>180</v>
      </c>
      <c r="E74" s="1483"/>
    </row>
    <row r="75" spans="2:5" s="300" customFormat="1" ht="21.75" customHeight="1">
      <c r="B75" s="352" t="s">
        <v>142</v>
      </c>
      <c r="C75" s="314" t="str">
        <f>C$62&amp;".5"</f>
        <v>1.1.2.5</v>
      </c>
      <c r="D75" s="1649" t="s">
        <v>181</v>
      </c>
      <c r="E75" s="1484"/>
    </row>
    <row r="76" spans="2:5" s="300" customFormat="1" ht="39.75" customHeight="1">
      <c r="B76" s="352" t="s">
        <v>143</v>
      </c>
      <c r="C76" s="314" t="str">
        <f>C$62&amp;".6"</f>
        <v>1.1.2.6</v>
      </c>
      <c r="D76" s="1649" t="s">
        <v>284</v>
      </c>
      <c r="E76" s="1484"/>
    </row>
    <row r="77" spans="2:5" s="300" customFormat="1" ht="39.75" customHeight="1">
      <c r="B77" s="352" t="s">
        <v>144</v>
      </c>
      <c r="C77" s="314" t="str">
        <f>C$62&amp;".7"</f>
        <v>1.1.2.7</v>
      </c>
      <c r="D77" s="1649" t="s">
        <v>285</v>
      </c>
      <c r="E77" s="1481"/>
    </row>
    <row r="78" spans="2:5" s="300" customFormat="1" ht="21.75" customHeight="1">
      <c r="B78" s="352" t="s">
        <v>145</v>
      </c>
      <c r="C78" s="314" t="str">
        <f>C$62&amp;".8"</f>
        <v>1.1.2.8</v>
      </c>
      <c r="D78" s="1649" t="s">
        <v>1362</v>
      </c>
      <c r="E78" s="1485"/>
    </row>
    <row r="79" spans="2:5" s="300" customFormat="1" ht="21.75" customHeight="1">
      <c r="B79" s="352" t="s">
        <v>146</v>
      </c>
      <c r="C79" s="314" t="str">
        <f>C$62&amp;".9"</f>
        <v>1.1.2.9</v>
      </c>
      <c r="D79" s="1708" t="s">
        <v>182</v>
      </c>
      <c r="E79" s="1481"/>
    </row>
    <row r="80" spans="2:5" s="300" customFormat="1" ht="21.75" customHeight="1">
      <c r="B80" s="352" t="s">
        <v>147</v>
      </c>
      <c r="C80" s="314" t="str">
        <f>C$62&amp;".10"</f>
        <v>1.1.2.10</v>
      </c>
      <c r="D80" s="1649" t="s">
        <v>183</v>
      </c>
      <c r="E80" s="1481"/>
    </row>
    <row r="81" spans="2:5" s="300" customFormat="1" ht="21.75" customHeight="1">
      <c r="B81" s="352" t="s">
        <v>1103</v>
      </c>
      <c r="C81" s="314" t="str">
        <f>C$62&amp;".11"</f>
        <v>1.1.2.11</v>
      </c>
      <c r="D81" s="1708" t="s">
        <v>1224</v>
      </c>
      <c r="E81" s="1481"/>
    </row>
    <row r="82" spans="2:5" s="300" customFormat="1" ht="21.75" customHeight="1">
      <c r="B82" s="352" t="s">
        <v>1104</v>
      </c>
      <c r="C82" s="314" t="str">
        <f>C$62&amp;".12"</f>
        <v>1.1.2.12</v>
      </c>
      <c r="D82" s="1708" t="s">
        <v>472</v>
      </c>
      <c r="E82" s="1481"/>
    </row>
    <row r="83" spans="2:5" s="300" customFormat="1" ht="21.75" customHeight="1">
      <c r="B83" s="352" t="s">
        <v>148</v>
      </c>
      <c r="C83" s="314" t="str">
        <f>C$5&amp;".2"</f>
        <v>1.2</v>
      </c>
      <c r="D83" s="1709" t="s">
        <v>55</v>
      </c>
      <c r="E83" s="1481"/>
    </row>
    <row r="84" spans="2:5" s="300" customFormat="1" ht="21.75" customHeight="1">
      <c r="B84" s="352" t="s">
        <v>149</v>
      </c>
      <c r="C84" s="1712" t="str">
        <f>C$83&amp;".1"</f>
        <v>1.2.1</v>
      </c>
      <c r="D84" s="1649" t="s">
        <v>286</v>
      </c>
      <c r="E84" s="1481"/>
    </row>
    <row r="85" spans="2:5" s="300" customFormat="1" ht="21.75" customHeight="1">
      <c r="B85" s="352" t="s">
        <v>150</v>
      </c>
      <c r="C85" s="1713" t="str">
        <f>C84&amp;".1"</f>
        <v>1.2.1.1</v>
      </c>
      <c r="D85" s="1707" t="s">
        <v>287</v>
      </c>
      <c r="E85" s="1481"/>
    </row>
    <row r="86" spans="2:5" s="300" customFormat="1" ht="21.75" customHeight="1">
      <c r="B86" s="352" t="s">
        <v>151</v>
      </c>
      <c r="C86" s="1713" t="s">
        <v>1406</v>
      </c>
      <c r="D86" s="1707" t="s">
        <v>470</v>
      </c>
      <c r="E86" s="1481"/>
    </row>
    <row r="87" spans="2:5" s="300" customFormat="1" ht="21.75" customHeight="1">
      <c r="B87" s="352" t="s">
        <v>152</v>
      </c>
      <c r="C87" s="1713" t="str">
        <f>C$84&amp;".3"</f>
        <v>1.2.1.3</v>
      </c>
      <c r="D87" s="1707" t="s">
        <v>1</v>
      </c>
      <c r="E87" s="1481"/>
    </row>
    <row r="88" spans="2:5" s="300" customFormat="1" ht="21.75" customHeight="1">
      <c r="B88" s="352" t="s">
        <v>153</v>
      </c>
      <c r="C88" s="315" t="str">
        <f>C$84&amp;".4"</f>
        <v>1.2.1.4</v>
      </c>
      <c r="D88" s="1707" t="s">
        <v>271</v>
      </c>
      <c r="E88" s="1481"/>
    </row>
    <row r="89" spans="2:5" s="300" customFormat="1" ht="21.75" customHeight="1">
      <c r="B89" s="352" t="s">
        <v>154</v>
      </c>
      <c r="C89" s="315" t="str">
        <f>C$88&amp;".1"</f>
        <v>1.2.1.4.1</v>
      </c>
      <c r="D89" s="1710" t="s">
        <v>184</v>
      </c>
      <c r="E89" s="1481"/>
    </row>
    <row r="90" spans="2:5" s="300" customFormat="1" ht="21.75" customHeight="1">
      <c r="B90" s="352" t="s">
        <v>155</v>
      </c>
      <c r="C90" s="315" t="str">
        <f>C$88&amp;".2"</f>
        <v>1.2.1.4.2</v>
      </c>
      <c r="D90" s="1710" t="s">
        <v>185</v>
      </c>
      <c r="E90" s="1481"/>
    </row>
    <row r="91" spans="2:5" s="300" customFormat="1" ht="21.75" customHeight="1">
      <c r="B91" s="353" t="s">
        <v>288</v>
      </c>
      <c r="C91" s="315" t="str">
        <f>C$88&amp;".3"</f>
        <v>1.2.1.4.3</v>
      </c>
      <c r="D91" s="1710" t="s">
        <v>269</v>
      </c>
      <c r="E91" s="1481"/>
    </row>
    <row r="92" spans="2:5" s="300" customFormat="1" ht="21.75" customHeight="1">
      <c r="B92" s="353" t="s">
        <v>289</v>
      </c>
      <c r="C92" s="315" t="str">
        <f>C$84&amp;".5"</f>
        <v>1.2.1.5</v>
      </c>
      <c r="D92" s="1707" t="s">
        <v>270</v>
      </c>
      <c r="E92" s="1481"/>
    </row>
    <row r="93" spans="2:5" s="300" customFormat="1" ht="39.75" customHeight="1">
      <c r="B93" s="352" t="s">
        <v>156</v>
      </c>
      <c r="C93" s="314" t="str">
        <f>C$83&amp;".2"</f>
        <v>1.2.2</v>
      </c>
      <c r="D93" s="1711" t="s">
        <v>290</v>
      </c>
      <c r="E93" s="1481"/>
    </row>
    <row r="94" spans="2:5" s="300" customFormat="1" ht="21.75" customHeight="1">
      <c r="B94" s="352" t="s">
        <v>157</v>
      </c>
      <c r="C94" s="314" t="str">
        <f>C$83&amp;".3"</f>
        <v>1.2.3</v>
      </c>
      <c r="D94" s="1649" t="s">
        <v>186</v>
      </c>
      <c r="E94" s="1481"/>
    </row>
    <row r="95" spans="2:5" s="300" customFormat="1" ht="39.75" customHeight="1">
      <c r="B95" s="352" t="s">
        <v>158</v>
      </c>
      <c r="C95" s="314" t="str">
        <f>C$83&amp;".4"</f>
        <v>1.2.4</v>
      </c>
      <c r="D95" s="1711" t="s">
        <v>187</v>
      </c>
      <c r="E95" s="1481"/>
    </row>
    <row r="96" spans="2:6" s="300" customFormat="1" ht="21.75" customHeight="1">
      <c r="B96" s="352" t="s">
        <v>159</v>
      </c>
      <c r="C96" s="314" t="str">
        <f>C$83&amp;".5"</f>
        <v>1.2.5</v>
      </c>
      <c r="D96" s="1649" t="s">
        <v>47</v>
      </c>
      <c r="E96" s="1481"/>
      <c r="F96" s="27"/>
    </row>
    <row r="97" spans="2:5" s="300" customFormat="1" ht="21.75" customHeight="1">
      <c r="B97" s="352" t="s">
        <v>160</v>
      </c>
      <c r="C97" s="314" t="str">
        <f>C$83&amp;".6"</f>
        <v>1.2.6</v>
      </c>
      <c r="D97" s="1649" t="s">
        <v>48</v>
      </c>
      <c r="E97" s="1481"/>
    </row>
    <row r="98" spans="2:5" s="300" customFormat="1" ht="21.75" customHeight="1">
      <c r="B98" s="352" t="s">
        <v>161</v>
      </c>
      <c r="C98" s="314" t="str">
        <f>C$83&amp;".7"</f>
        <v>1.2.7</v>
      </c>
      <c r="D98" s="1649" t="s">
        <v>188</v>
      </c>
      <c r="E98" s="1481"/>
    </row>
    <row r="99" spans="2:5" s="300" customFormat="1" ht="39.75" customHeight="1">
      <c r="B99" s="352" t="s">
        <v>162</v>
      </c>
      <c r="C99" s="314" t="str">
        <f>C$83&amp;".8"</f>
        <v>1.2.8</v>
      </c>
      <c r="D99" s="1649" t="s">
        <v>291</v>
      </c>
      <c r="E99" s="1481"/>
    </row>
    <row r="100" spans="2:5" s="300" customFormat="1" ht="39.75" customHeight="1">
      <c r="B100" s="352" t="s">
        <v>163</v>
      </c>
      <c r="C100" s="314" t="str">
        <f>C$83&amp;".9"</f>
        <v>1.2.9</v>
      </c>
      <c r="D100" s="19" t="s">
        <v>292</v>
      </c>
      <c r="E100" s="1481"/>
    </row>
    <row r="101" spans="2:5" s="300" customFormat="1" ht="21.75" customHeight="1">
      <c r="B101" s="352" t="s">
        <v>164</v>
      </c>
      <c r="C101" s="314" t="str">
        <f>C$83&amp;".10"</f>
        <v>1.2.10</v>
      </c>
      <c r="D101" s="30" t="s">
        <v>190</v>
      </c>
      <c r="E101" s="1481"/>
    </row>
    <row r="102" spans="2:5" s="300" customFormat="1" ht="21.75" customHeight="1">
      <c r="B102" s="352" t="s">
        <v>165</v>
      </c>
      <c r="C102" s="314" t="str">
        <f>C$83&amp;".11"</f>
        <v>1.2.11</v>
      </c>
      <c r="D102" s="19" t="s">
        <v>189</v>
      </c>
      <c r="E102" s="1481"/>
    </row>
    <row r="103" spans="2:5" s="300" customFormat="1" ht="21.75" customHeight="1">
      <c r="B103" s="352" t="s">
        <v>1105</v>
      </c>
      <c r="C103" s="314" t="str">
        <f>C$83&amp;".12"</f>
        <v>1.2.12</v>
      </c>
      <c r="D103" s="30" t="s">
        <v>1226</v>
      </c>
      <c r="E103" s="1481"/>
    </row>
    <row r="104" spans="2:5" s="300" customFormat="1" ht="21.75" customHeight="1" thickBot="1">
      <c r="B104" s="354" t="s">
        <v>1106</v>
      </c>
      <c r="C104" s="317" t="str">
        <f>C$83&amp;".13"</f>
        <v>1.2.13</v>
      </c>
      <c r="D104" s="31" t="s">
        <v>473</v>
      </c>
      <c r="E104" s="1486"/>
    </row>
  </sheetData>
  <sheetProtection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55" r:id="rId1"/>
  <headerFooter scaleWithDoc="0" alignWithMargins="0">
    <oddHeader>&amp;CEN
ANNEX I</oddHeader>
    <oddFooter>&amp;C&amp;P</oddFooter>
  </headerFooter>
  <rowBreaks count="1" manualBreakCount="1">
    <brk id="55" min="1" max="5" man="1"/>
  </rowBreaks>
  <ignoredErrors>
    <ignoredError sqref="C6 B11:B104 B5:B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B1:AX62"/>
  <sheetViews>
    <sheetView showGridLines="0" zoomScale="30" zoomScaleNormal="30" zoomScaleSheetLayoutView="25" zoomScalePageLayoutView="50" workbookViewId="0" topLeftCell="A1">
      <selection activeCell="D28" sqref="D28"/>
    </sheetView>
  </sheetViews>
  <sheetFormatPr defaultColWidth="11.421875" defaultRowHeight="15"/>
  <cols>
    <col min="1" max="1" width="2.8515625" style="1592" customWidth="1"/>
    <col min="2" max="2" width="15.7109375" style="1592" customWidth="1"/>
    <col min="3" max="3" width="107.8515625" style="1592" customWidth="1"/>
    <col min="4" max="4" width="13.140625" style="1592" customWidth="1"/>
    <col min="5" max="5" width="27.140625" style="1592" customWidth="1"/>
    <col min="6" max="6" width="24.8515625" style="1592" customWidth="1"/>
    <col min="7" max="7" width="27.8515625" style="1592" customWidth="1"/>
    <col min="8" max="8" width="29.57421875" style="1592" customWidth="1"/>
    <col min="9" max="9" width="33.00390625" style="1592" customWidth="1"/>
    <col min="10" max="10" width="27.7109375" style="1592" customWidth="1"/>
    <col min="11" max="11" width="27.00390625" style="1592" customWidth="1"/>
    <col min="12" max="12" width="25.28125" style="1592" customWidth="1"/>
    <col min="13" max="13" width="20.57421875" style="1592" customWidth="1"/>
    <col min="14" max="14" width="28.7109375" style="1592" customWidth="1"/>
    <col min="15" max="15" width="32.8515625" style="1592" customWidth="1"/>
    <col min="16" max="16" width="23.140625" style="1592" customWidth="1"/>
    <col min="17" max="17" width="28.7109375" style="1592" customWidth="1"/>
    <col min="18" max="20" width="27.28125" style="1592" customWidth="1"/>
    <col min="21" max="21" width="22.28125" style="1592" customWidth="1"/>
    <col min="22" max="22" width="25.28125" style="1592" customWidth="1"/>
    <col min="23" max="23" width="34.8515625" style="1592" customWidth="1"/>
    <col min="24" max="25" width="16.00390625" style="1592" customWidth="1"/>
    <col min="26" max="35" width="14.00390625" style="1592" customWidth="1"/>
    <col min="36" max="36" width="19.7109375" style="1592" customWidth="1"/>
    <col min="37" max="37" width="14.421875" style="1592" customWidth="1"/>
    <col min="38" max="38" width="20.57421875" style="1592" customWidth="1"/>
    <col min="39" max="39" width="15.7109375" style="1592" customWidth="1"/>
    <col min="40" max="40" width="21.8515625" style="1592" customWidth="1"/>
    <col min="41" max="41" width="17.421875" style="1592" customWidth="1"/>
    <col min="42" max="42" width="25.7109375" style="1592" customWidth="1"/>
    <col min="43" max="43" width="40.00390625" style="1592" customWidth="1"/>
    <col min="44" max="44" width="28.7109375" style="1592" customWidth="1"/>
    <col min="45" max="45" width="35.421875" style="1592" customWidth="1"/>
    <col min="46" max="47" width="36.140625" style="1592" customWidth="1"/>
    <col min="48" max="49" width="37.00390625" style="1592" customWidth="1"/>
    <col min="50" max="50" width="36.8515625" style="1592" customWidth="1"/>
    <col min="51" max="16384" width="11.421875" style="1592" customWidth="1"/>
  </cols>
  <sheetData>
    <row r="1" ht="15" thickBot="1">
      <c r="C1" s="1664"/>
    </row>
    <row r="2" spans="2:50" ht="149.25" customHeight="1" thickBot="1">
      <c r="B2" s="1665"/>
      <c r="C2" s="1665"/>
      <c r="D2" s="1666"/>
      <c r="E2" s="2103" t="s">
        <v>1370</v>
      </c>
      <c r="F2" s="2104"/>
      <c r="G2" s="2104"/>
      <c r="H2" s="2104"/>
      <c r="I2" s="2104"/>
      <c r="J2" s="2104"/>
      <c r="K2" s="2104"/>
      <c r="L2" s="2104"/>
      <c r="M2" s="2104"/>
      <c r="N2" s="2104"/>
      <c r="O2" s="2104"/>
      <c r="P2" s="2104"/>
      <c r="Q2" s="2104"/>
      <c r="R2" s="2104"/>
      <c r="S2" s="2104"/>
      <c r="T2" s="2104"/>
      <c r="U2" s="2106"/>
      <c r="V2" s="2103" t="s">
        <v>1370</v>
      </c>
      <c r="W2" s="2104"/>
      <c r="X2" s="2104"/>
      <c r="Y2" s="2104"/>
      <c r="Z2" s="2104"/>
      <c r="AA2" s="2104"/>
      <c r="AB2" s="2104"/>
      <c r="AC2" s="2104"/>
      <c r="AD2" s="2104"/>
      <c r="AE2" s="2104"/>
      <c r="AF2" s="2104"/>
      <c r="AG2" s="2104"/>
      <c r="AH2" s="2104"/>
      <c r="AI2" s="2104"/>
      <c r="AJ2" s="2104"/>
      <c r="AK2" s="2104"/>
      <c r="AL2" s="2104"/>
      <c r="AM2" s="2104"/>
      <c r="AN2" s="2104"/>
      <c r="AO2" s="2104"/>
      <c r="AP2" s="2104"/>
      <c r="AQ2" s="2104"/>
      <c r="AR2" s="2104"/>
      <c r="AS2" s="2106"/>
      <c r="AT2" s="2103" t="s">
        <v>1370</v>
      </c>
      <c r="AU2" s="2104"/>
      <c r="AV2" s="2104"/>
      <c r="AW2" s="2104"/>
      <c r="AX2" s="2105"/>
    </row>
    <row r="3" spans="3:46" s="1005" customFormat="1" ht="17.25" customHeight="1" thickBot="1">
      <c r="C3" s="218"/>
      <c r="D3" s="218"/>
      <c r="E3" s="595"/>
      <c r="F3" s="595"/>
      <c r="G3" s="595"/>
      <c r="H3" s="595"/>
      <c r="I3" s="595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/>
      <c r="AN3" s="213"/>
      <c r="AO3" s="219"/>
      <c r="AP3" s="219"/>
      <c r="AQ3" s="219"/>
      <c r="AR3" s="219"/>
      <c r="AS3" s="219"/>
      <c r="AT3" s="219"/>
    </row>
    <row r="4" spans="2:50" ht="87" customHeight="1">
      <c r="B4" s="2005"/>
      <c r="C4" s="2084"/>
      <c r="D4" s="2006"/>
      <c r="E4" s="2051" t="s">
        <v>910</v>
      </c>
      <c r="F4" s="2069" t="s">
        <v>911</v>
      </c>
      <c r="G4" s="2070"/>
      <c r="H4" s="2071"/>
      <c r="I4" s="888" t="s">
        <v>872</v>
      </c>
      <c r="J4" s="2072" t="s">
        <v>589</v>
      </c>
      <c r="K4" s="2073"/>
      <c r="L4" s="2073"/>
      <c r="M4" s="2074"/>
      <c r="N4" s="2057" t="s">
        <v>633</v>
      </c>
      <c r="O4" s="2057" t="s">
        <v>873</v>
      </c>
      <c r="P4" s="2057" t="s">
        <v>592</v>
      </c>
      <c r="Q4" s="2066" t="s">
        <v>912</v>
      </c>
      <c r="R4" s="2067"/>
      <c r="S4" s="2067"/>
      <c r="T4" s="2068"/>
      <c r="U4" s="2066" t="s">
        <v>875</v>
      </c>
      <c r="V4" s="889"/>
      <c r="W4" s="890"/>
      <c r="X4" s="2072" t="s">
        <v>876</v>
      </c>
      <c r="Y4" s="2073"/>
      <c r="Z4" s="2073"/>
      <c r="AA4" s="2073"/>
      <c r="AB4" s="2073"/>
      <c r="AC4" s="2073"/>
      <c r="AD4" s="2073"/>
      <c r="AE4" s="2073"/>
      <c r="AF4" s="2073"/>
      <c r="AG4" s="2073"/>
      <c r="AH4" s="2073"/>
      <c r="AI4" s="2073"/>
      <c r="AJ4" s="2073"/>
      <c r="AK4" s="2073"/>
      <c r="AL4" s="2073"/>
      <c r="AM4" s="2073"/>
      <c r="AN4" s="2073"/>
      <c r="AO4" s="2073"/>
      <c r="AP4" s="2074"/>
      <c r="AQ4" s="2057" t="s">
        <v>913</v>
      </c>
      <c r="AR4" s="2093" t="s">
        <v>877</v>
      </c>
      <c r="AS4" s="2094"/>
      <c r="AT4" s="2057" t="s">
        <v>750</v>
      </c>
      <c r="AU4" s="2063" t="s">
        <v>878</v>
      </c>
      <c r="AV4" s="2078" t="s">
        <v>914</v>
      </c>
      <c r="AW4" s="2078"/>
      <c r="AX4" s="2080" t="s">
        <v>915</v>
      </c>
    </row>
    <row r="5" spans="2:50" ht="74.25" customHeight="1">
      <c r="B5" s="2007"/>
      <c r="C5" s="2085"/>
      <c r="D5" s="2008"/>
      <c r="E5" s="2052"/>
      <c r="F5" s="2075" t="s">
        <v>881</v>
      </c>
      <c r="G5" s="891" t="s">
        <v>882</v>
      </c>
      <c r="H5" s="2077" t="s">
        <v>883</v>
      </c>
      <c r="I5" s="2054" t="s">
        <v>587</v>
      </c>
      <c r="J5" s="2054" t="s">
        <v>1335</v>
      </c>
      <c r="K5" s="2054" t="s">
        <v>1336</v>
      </c>
      <c r="L5" s="2059" t="s">
        <v>597</v>
      </c>
      <c r="M5" s="2060"/>
      <c r="N5" s="2056"/>
      <c r="O5" s="2056"/>
      <c r="P5" s="2058"/>
      <c r="Q5" s="2097">
        <v>0</v>
      </c>
      <c r="R5" s="2054" t="s">
        <v>884</v>
      </c>
      <c r="S5" s="2054" t="s">
        <v>885</v>
      </c>
      <c r="T5" s="2054" t="s">
        <v>886</v>
      </c>
      <c r="U5" s="2056"/>
      <c r="V5" s="2054" t="s">
        <v>887</v>
      </c>
      <c r="W5" s="2054" t="s">
        <v>888</v>
      </c>
      <c r="X5" s="2087" t="s">
        <v>1275</v>
      </c>
      <c r="Y5" s="2088"/>
      <c r="Z5" s="2088"/>
      <c r="AA5" s="2088"/>
      <c r="AB5" s="2088"/>
      <c r="AC5" s="2088"/>
      <c r="AD5" s="2088"/>
      <c r="AE5" s="2088"/>
      <c r="AF5" s="2088"/>
      <c r="AG5" s="2088"/>
      <c r="AH5" s="2088"/>
      <c r="AI5" s="2089"/>
      <c r="AJ5" s="892">
        <v>12.5</v>
      </c>
      <c r="AK5" s="2061" t="s">
        <v>755</v>
      </c>
      <c r="AL5" s="2062"/>
      <c r="AM5" s="2061" t="s">
        <v>916</v>
      </c>
      <c r="AN5" s="2062"/>
      <c r="AO5" s="2061" t="s">
        <v>1276</v>
      </c>
      <c r="AP5" s="2062"/>
      <c r="AQ5" s="2056"/>
      <c r="AR5" s="2095"/>
      <c r="AS5" s="2096"/>
      <c r="AT5" s="2056"/>
      <c r="AU5" s="2064"/>
      <c r="AV5" s="2079"/>
      <c r="AW5" s="2079"/>
      <c r="AX5" s="2081"/>
    </row>
    <row r="6" spans="2:50" ht="158.25" customHeight="1">
      <c r="B6" s="2007"/>
      <c r="C6" s="2085"/>
      <c r="D6" s="2008"/>
      <c r="E6" s="2053"/>
      <c r="F6" s="2076"/>
      <c r="G6" s="1598" t="s">
        <v>1334</v>
      </c>
      <c r="H6" s="2053"/>
      <c r="I6" s="2055"/>
      <c r="J6" s="2056"/>
      <c r="K6" s="2056"/>
      <c r="L6" s="893" t="s">
        <v>889</v>
      </c>
      <c r="M6" s="893" t="s">
        <v>890</v>
      </c>
      <c r="N6" s="2056"/>
      <c r="O6" s="2056"/>
      <c r="P6" s="2058"/>
      <c r="Q6" s="2098"/>
      <c r="R6" s="2056"/>
      <c r="S6" s="2056"/>
      <c r="T6" s="2056"/>
      <c r="U6" s="2056"/>
      <c r="V6" s="2055"/>
      <c r="W6" s="2055"/>
      <c r="X6" s="894" t="s">
        <v>917</v>
      </c>
      <c r="Y6" s="894" t="s">
        <v>892</v>
      </c>
      <c r="Z6" s="894" t="s">
        <v>893</v>
      </c>
      <c r="AA6" s="894" t="s">
        <v>918</v>
      </c>
      <c r="AB6" s="894" t="s">
        <v>919</v>
      </c>
      <c r="AC6" s="894" t="s">
        <v>920</v>
      </c>
      <c r="AD6" s="894" t="s">
        <v>921</v>
      </c>
      <c r="AE6" s="894" t="s">
        <v>922</v>
      </c>
      <c r="AF6" s="894" t="s">
        <v>923</v>
      </c>
      <c r="AG6" s="894" t="s">
        <v>924</v>
      </c>
      <c r="AH6" s="894" t="s">
        <v>925</v>
      </c>
      <c r="AI6" s="894" t="s">
        <v>895</v>
      </c>
      <c r="AJ6" s="891" t="s">
        <v>763</v>
      </c>
      <c r="AK6" s="895"/>
      <c r="AL6" s="896" t="s">
        <v>764</v>
      </c>
      <c r="AM6" s="895"/>
      <c r="AN6" s="896" t="s">
        <v>764</v>
      </c>
      <c r="AO6" s="895"/>
      <c r="AP6" s="896" t="s">
        <v>764</v>
      </c>
      <c r="AQ6" s="2056"/>
      <c r="AR6" s="897"/>
      <c r="AS6" s="898" t="s">
        <v>898</v>
      </c>
      <c r="AT6" s="2055"/>
      <c r="AU6" s="2065"/>
      <c r="AV6" s="899" t="s">
        <v>751</v>
      </c>
      <c r="AW6" s="899" t="s">
        <v>790</v>
      </c>
      <c r="AX6" s="2082"/>
    </row>
    <row r="7" spans="2:50" ht="54.75" customHeight="1">
      <c r="B7" s="2009"/>
      <c r="C7" s="2086"/>
      <c r="D7" s="2010"/>
      <c r="E7" s="900" t="s">
        <v>24</v>
      </c>
      <c r="F7" s="900" t="s">
        <v>25</v>
      </c>
      <c r="G7" s="900" t="s">
        <v>76</v>
      </c>
      <c r="H7" s="901" t="s">
        <v>77</v>
      </c>
      <c r="I7" s="900" t="s">
        <v>78</v>
      </c>
      <c r="J7" s="901" t="s">
        <v>79</v>
      </c>
      <c r="K7" s="901" t="s">
        <v>80</v>
      </c>
      <c r="L7" s="900" t="s">
        <v>81</v>
      </c>
      <c r="M7" s="900" t="s">
        <v>82</v>
      </c>
      <c r="N7" s="900" t="s">
        <v>83</v>
      </c>
      <c r="O7" s="900" t="s">
        <v>84</v>
      </c>
      <c r="P7" s="900" t="s">
        <v>85</v>
      </c>
      <c r="Q7" s="900" t="s">
        <v>86</v>
      </c>
      <c r="R7" s="900" t="s">
        <v>87</v>
      </c>
      <c r="S7" s="900" t="s">
        <v>88</v>
      </c>
      <c r="T7" s="900" t="s">
        <v>89</v>
      </c>
      <c r="U7" s="900" t="s">
        <v>90</v>
      </c>
      <c r="V7" s="900" t="s">
        <v>91</v>
      </c>
      <c r="W7" s="900" t="s">
        <v>92</v>
      </c>
      <c r="X7" s="900" t="s">
        <v>93</v>
      </c>
      <c r="Y7" s="900" t="s">
        <v>94</v>
      </c>
      <c r="Z7" s="900" t="s">
        <v>95</v>
      </c>
      <c r="AA7" s="900" t="s">
        <v>96</v>
      </c>
      <c r="AB7" s="900" t="s">
        <v>97</v>
      </c>
      <c r="AC7" s="900" t="s">
        <v>98</v>
      </c>
      <c r="AD7" s="900" t="s">
        <v>99</v>
      </c>
      <c r="AE7" s="900" t="s">
        <v>100</v>
      </c>
      <c r="AF7" s="900" t="s">
        <v>101</v>
      </c>
      <c r="AG7" s="900" t="s">
        <v>102</v>
      </c>
      <c r="AH7" s="900" t="s">
        <v>103</v>
      </c>
      <c r="AI7" s="900" t="s">
        <v>104</v>
      </c>
      <c r="AJ7" s="900" t="s">
        <v>105</v>
      </c>
      <c r="AK7" s="900" t="s">
        <v>106</v>
      </c>
      <c r="AL7" s="900" t="s">
        <v>107</v>
      </c>
      <c r="AM7" s="900" t="s">
        <v>108</v>
      </c>
      <c r="AN7" s="900" t="s">
        <v>109</v>
      </c>
      <c r="AO7" s="900" t="s">
        <v>110</v>
      </c>
      <c r="AP7" s="900" t="s">
        <v>111</v>
      </c>
      <c r="AQ7" s="900" t="s">
        <v>112</v>
      </c>
      <c r="AR7" s="902" t="s">
        <v>113</v>
      </c>
      <c r="AS7" s="900" t="s">
        <v>114</v>
      </c>
      <c r="AT7" s="900" t="s">
        <v>115</v>
      </c>
      <c r="AU7" s="903" t="s">
        <v>116</v>
      </c>
      <c r="AV7" s="903" t="s">
        <v>117</v>
      </c>
      <c r="AW7" s="903" t="s">
        <v>118</v>
      </c>
      <c r="AX7" s="904" t="s">
        <v>119</v>
      </c>
    </row>
    <row r="8" spans="2:50" ht="49.5" customHeight="1">
      <c r="B8" s="989" t="s">
        <v>24</v>
      </c>
      <c r="C8" s="2083" t="s">
        <v>607</v>
      </c>
      <c r="D8" s="2083"/>
      <c r="E8" s="946"/>
      <c r="F8" s="947"/>
      <c r="G8" s="947"/>
      <c r="H8" s="948"/>
      <c r="I8" s="949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7"/>
      <c r="AD8" s="947"/>
      <c r="AE8" s="947"/>
      <c r="AF8" s="950"/>
      <c r="AG8" s="950"/>
      <c r="AH8" s="950"/>
      <c r="AI8" s="947"/>
      <c r="AJ8" s="947"/>
      <c r="AK8" s="948"/>
      <c r="AL8" s="947"/>
      <c r="AM8" s="948"/>
      <c r="AN8" s="947"/>
      <c r="AO8" s="948"/>
      <c r="AP8" s="947"/>
      <c r="AQ8" s="947"/>
      <c r="AR8" s="947"/>
      <c r="AS8" s="947"/>
      <c r="AT8" s="951"/>
      <c r="AU8" s="947"/>
      <c r="AV8" s="947"/>
      <c r="AW8" s="952" t="s">
        <v>608</v>
      </c>
      <c r="AX8" s="953"/>
    </row>
    <row r="9" spans="2:50" ht="49.5" customHeight="1">
      <c r="B9" s="990" t="s">
        <v>25</v>
      </c>
      <c r="C9" s="2099" t="s">
        <v>899</v>
      </c>
      <c r="D9" s="2099"/>
      <c r="E9" s="954"/>
      <c r="F9" s="955"/>
      <c r="G9" s="955"/>
      <c r="H9" s="955"/>
      <c r="I9" s="956"/>
      <c r="J9" s="955"/>
      <c r="K9" s="955"/>
      <c r="L9" s="955"/>
      <c r="M9" s="955"/>
      <c r="N9" s="955"/>
      <c r="O9" s="955"/>
      <c r="P9" s="955"/>
      <c r="Q9" s="955"/>
      <c r="R9" s="955"/>
      <c r="S9" s="955"/>
      <c r="T9" s="955"/>
      <c r="U9" s="955"/>
      <c r="V9" s="955"/>
      <c r="W9" s="955"/>
      <c r="X9" s="955"/>
      <c r="Y9" s="955"/>
      <c r="Z9" s="955"/>
      <c r="AA9" s="955"/>
      <c r="AB9" s="955"/>
      <c r="AC9" s="955"/>
      <c r="AD9" s="955"/>
      <c r="AE9" s="955"/>
      <c r="AF9" s="957"/>
      <c r="AG9" s="957"/>
      <c r="AH9" s="957"/>
      <c r="AI9" s="955"/>
      <c r="AJ9" s="955"/>
      <c r="AK9" s="955"/>
      <c r="AL9" s="955"/>
      <c r="AM9" s="955"/>
      <c r="AN9" s="955"/>
      <c r="AO9" s="955"/>
      <c r="AP9" s="955"/>
      <c r="AQ9" s="955"/>
      <c r="AR9" s="955"/>
      <c r="AS9" s="955"/>
      <c r="AT9" s="958"/>
      <c r="AU9" s="955"/>
      <c r="AV9" s="955"/>
      <c r="AW9" s="959" t="s">
        <v>608</v>
      </c>
      <c r="AX9" s="960"/>
    </row>
    <row r="10" spans="2:50" ht="49.5" customHeight="1">
      <c r="B10" s="990" t="s">
        <v>76</v>
      </c>
      <c r="C10" s="2090" t="s">
        <v>770</v>
      </c>
      <c r="D10" s="2090"/>
      <c r="E10" s="961"/>
      <c r="F10" s="962"/>
      <c r="G10" s="962"/>
      <c r="H10" s="963"/>
      <c r="I10" s="964"/>
      <c r="J10" s="965"/>
      <c r="K10" s="965"/>
      <c r="L10" s="965"/>
      <c r="M10" s="965"/>
      <c r="N10" s="965"/>
      <c r="O10" s="965"/>
      <c r="P10" s="965"/>
      <c r="Q10" s="964"/>
      <c r="R10" s="964"/>
      <c r="S10" s="964"/>
      <c r="T10" s="964"/>
      <c r="U10" s="965"/>
      <c r="V10" s="965"/>
      <c r="W10" s="965"/>
      <c r="X10" s="965"/>
      <c r="Y10" s="965"/>
      <c r="Z10" s="965"/>
      <c r="AA10" s="965"/>
      <c r="AB10" s="965"/>
      <c r="AC10" s="965"/>
      <c r="AD10" s="965"/>
      <c r="AE10" s="965"/>
      <c r="AF10" s="957"/>
      <c r="AG10" s="957"/>
      <c r="AH10" s="929"/>
      <c r="AI10" s="929"/>
      <c r="AJ10" s="929"/>
      <c r="AK10" s="966"/>
      <c r="AL10" s="932"/>
      <c r="AM10" s="966"/>
      <c r="AN10" s="932"/>
      <c r="AO10" s="966"/>
      <c r="AP10" s="932"/>
      <c r="AQ10" s="964"/>
      <c r="AR10" s="964"/>
      <c r="AS10" s="964"/>
      <c r="AT10" s="958"/>
      <c r="AU10" s="965"/>
      <c r="AV10" s="965"/>
      <c r="AW10" s="967"/>
      <c r="AX10" s="933"/>
    </row>
    <row r="11" spans="2:50" ht="49.5" customHeight="1">
      <c r="B11" s="990" t="s">
        <v>77</v>
      </c>
      <c r="C11" s="2091" t="s">
        <v>900</v>
      </c>
      <c r="D11" s="2091"/>
      <c r="E11" s="961"/>
      <c r="F11" s="962"/>
      <c r="G11" s="962"/>
      <c r="H11" s="962"/>
      <c r="I11" s="964"/>
      <c r="J11" s="965"/>
      <c r="K11" s="965"/>
      <c r="L11" s="965"/>
      <c r="M11" s="965"/>
      <c r="N11" s="965"/>
      <c r="O11" s="965"/>
      <c r="P11" s="965"/>
      <c r="Q11" s="967"/>
      <c r="R11" s="967"/>
      <c r="S11" s="967"/>
      <c r="T11" s="967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57"/>
      <c r="AG11" s="957"/>
      <c r="AH11" s="929"/>
      <c r="AI11" s="929"/>
      <c r="AJ11" s="929"/>
      <c r="AK11" s="966"/>
      <c r="AL11" s="932"/>
      <c r="AM11" s="968"/>
      <c r="AN11" s="968"/>
      <c r="AO11" s="966"/>
      <c r="AP11" s="932"/>
      <c r="AQ11" s="964"/>
      <c r="AR11" s="964"/>
      <c r="AS11" s="964"/>
      <c r="AT11" s="958"/>
      <c r="AU11" s="965"/>
      <c r="AV11" s="965"/>
      <c r="AW11" s="967"/>
      <c r="AX11" s="933"/>
    </row>
    <row r="12" spans="2:50" ht="49.5" customHeight="1">
      <c r="B12" s="991" t="s">
        <v>78</v>
      </c>
      <c r="C12" s="2092" t="s">
        <v>771</v>
      </c>
      <c r="D12" s="905" t="s">
        <v>926</v>
      </c>
      <c r="E12" s="961"/>
      <c r="F12" s="962"/>
      <c r="G12" s="962"/>
      <c r="H12" s="962"/>
      <c r="I12" s="964"/>
      <c r="J12" s="962"/>
      <c r="K12" s="962"/>
      <c r="L12" s="962"/>
      <c r="M12" s="962"/>
      <c r="N12" s="962"/>
      <c r="O12" s="962"/>
      <c r="P12" s="965"/>
      <c r="Q12" s="969"/>
      <c r="R12" s="969"/>
      <c r="S12" s="969"/>
      <c r="T12" s="969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57"/>
      <c r="AG12" s="957"/>
      <c r="AH12" s="929"/>
      <c r="AI12" s="929"/>
      <c r="AJ12" s="929"/>
      <c r="AK12" s="966"/>
      <c r="AL12" s="932"/>
      <c r="AM12" s="970"/>
      <c r="AN12" s="970"/>
      <c r="AO12" s="966"/>
      <c r="AP12" s="932"/>
      <c r="AQ12" s="964"/>
      <c r="AR12" s="964"/>
      <c r="AS12" s="964"/>
      <c r="AT12" s="958"/>
      <c r="AU12" s="962"/>
      <c r="AV12" s="962"/>
      <c r="AW12" s="971"/>
      <c r="AX12" s="933"/>
    </row>
    <row r="13" spans="2:50" ht="49.5" customHeight="1">
      <c r="B13" s="991" t="s">
        <v>79</v>
      </c>
      <c r="C13" s="2092"/>
      <c r="D13" s="905" t="s">
        <v>927</v>
      </c>
      <c r="E13" s="961"/>
      <c r="F13" s="962"/>
      <c r="G13" s="962"/>
      <c r="H13" s="962"/>
      <c r="I13" s="964"/>
      <c r="J13" s="962"/>
      <c r="K13" s="962"/>
      <c r="L13" s="962"/>
      <c r="M13" s="962"/>
      <c r="N13" s="962"/>
      <c r="O13" s="962"/>
      <c r="P13" s="965"/>
      <c r="Q13" s="969"/>
      <c r="R13" s="969"/>
      <c r="S13" s="969"/>
      <c r="T13" s="969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57"/>
      <c r="AG13" s="957"/>
      <c r="AH13" s="929"/>
      <c r="AI13" s="929"/>
      <c r="AJ13" s="929"/>
      <c r="AK13" s="966"/>
      <c r="AL13" s="932"/>
      <c r="AM13" s="970"/>
      <c r="AN13" s="970"/>
      <c r="AO13" s="966"/>
      <c r="AP13" s="932"/>
      <c r="AQ13" s="964"/>
      <c r="AR13" s="964"/>
      <c r="AS13" s="964"/>
      <c r="AT13" s="958"/>
      <c r="AU13" s="962"/>
      <c r="AV13" s="962"/>
      <c r="AW13" s="971"/>
      <c r="AX13" s="933"/>
    </row>
    <row r="14" spans="2:50" ht="49.5" customHeight="1">
      <c r="B14" s="991" t="s">
        <v>80</v>
      </c>
      <c r="C14" s="2092"/>
      <c r="D14" s="905" t="s">
        <v>928</v>
      </c>
      <c r="E14" s="961"/>
      <c r="F14" s="962"/>
      <c r="G14" s="962"/>
      <c r="H14" s="962"/>
      <c r="I14" s="964"/>
      <c r="J14" s="962"/>
      <c r="K14" s="962"/>
      <c r="L14" s="962"/>
      <c r="M14" s="962"/>
      <c r="N14" s="962"/>
      <c r="O14" s="962"/>
      <c r="P14" s="965"/>
      <c r="Q14" s="969"/>
      <c r="R14" s="969"/>
      <c r="S14" s="969"/>
      <c r="T14" s="969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57"/>
      <c r="AG14" s="957"/>
      <c r="AH14" s="929"/>
      <c r="AI14" s="929"/>
      <c r="AJ14" s="929"/>
      <c r="AK14" s="966"/>
      <c r="AL14" s="932"/>
      <c r="AM14" s="970"/>
      <c r="AN14" s="970"/>
      <c r="AO14" s="966"/>
      <c r="AP14" s="932"/>
      <c r="AQ14" s="964"/>
      <c r="AR14" s="964"/>
      <c r="AS14" s="964"/>
      <c r="AT14" s="958"/>
      <c r="AU14" s="962"/>
      <c r="AV14" s="962"/>
      <c r="AW14" s="971"/>
      <c r="AX14" s="933"/>
    </row>
    <row r="15" spans="2:50" ht="49.5" customHeight="1">
      <c r="B15" s="991" t="s">
        <v>81</v>
      </c>
      <c r="C15" s="2092" t="s">
        <v>772</v>
      </c>
      <c r="D15" s="905" t="s">
        <v>929</v>
      </c>
      <c r="E15" s="961"/>
      <c r="F15" s="962"/>
      <c r="G15" s="962"/>
      <c r="H15" s="962"/>
      <c r="I15" s="964"/>
      <c r="J15" s="962"/>
      <c r="K15" s="962"/>
      <c r="L15" s="962"/>
      <c r="M15" s="962"/>
      <c r="N15" s="962"/>
      <c r="O15" s="962"/>
      <c r="P15" s="965"/>
      <c r="Q15" s="969"/>
      <c r="R15" s="969"/>
      <c r="S15" s="969"/>
      <c r="T15" s="969"/>
      <c r="U15" s="965"/>
      <c r="V15" s="965"/>
      <c r="W15" s="965"/>
      <c r="X15" s="965"/>
      <c r="Y15" s="965"/>
      <c r="Z15" s="965"/>
      <c r="AA15" s="965"/>
      <c r="AB15" s="965"/>
      <c r="AC15" s="965"/>
      <c r="AD15" s="965"/>
      <c r="AE15" s="965"/>
      <c r="AF15" s="957"/>
      <c r="AG15" s="957"/>
      <c r="AH15" s="929"/>
      <c r="AI15" s="929"/>
      <c r="AJ15" s="929"/>
      <c r="AK15" s="966"/>
      <c r="AL15" s="932"/>
      <c r="AM15" s="970"/>
      <c r="AN15" s="970"/>
      <c r="AO15" s="966"/>
      <c r="AP15" s="932"/>
      <c r="AQ15" s="964"/>
      <c r="AR15" s="964"/>
      <c r="AS15" s="964"/>
      <c r="AT15" s="958"/>
      <c r="AU15" s="962"/>
      <c r="AV15" s="962"/>
      <c r="AW15" s="971"/>
      <c r="AX15" s="933"/>
    </row>
    <row r="16" spans="2:50" ht="49.5" customHeight="1">
      <c r="B16" s="991" t="s">
        <v>82</v>
      </c>
      <c r="C16" s="2092"/>
      <c r="D16" s="905" t="s">
        <v>930</v>
      </c>
      <c r="E16" s="961"/>
      <c r="F16" s="962"/>
      <c r="G16" s="962"/>
      <c r="H16" s="962"/>
      <c r="I16" s="964"/>
      <c r="J16" s="962"/>
      <c r="K16" s="962"/>
      <c r="L16" s="962"/>
      <c r="M16" s="962"/>
      <c r="N16" s="962"/>
      <c r="O16" s="962"/>
      <c r="P16" s="965"/>
      <c r="Q16" s="969"/>
      <c r="R16" s="969"/>
      <c r="S16" s="969"/>
      <c r="T16" s="969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5"/>
      <c r="AF16" s="957"/>
      <c r="AG16" s="957"/>
      <c r="AH16" s="929"/>
      <c r="AI16" s="929"/>
      <c r="AJ16" s="929"/>
      <c r="AK16" s="966"/>
      <c r="AL16" s="932"/>
      <c r="AM16" s="970"/>
      <c r="AN16" s="970"/>
      <c r="AO16" s="966"/>
      <c r="AP16" s="932"/>
      <c r="AQ16" s="964"/>
      <c r="AR16" s="964"/>
      <c r="AS16" s="964"/>
      <c r="AT16" s="958"/>
      <c r="AU16" s="962"/>
      <c r="AV16" s="962"/>
      <c r="AW16" s="971"/>
      <c r="AX16" s="933"/>
    </row>
    <row r="17" spans="2:50" ht="49.5" customHeight="1">
      <c r="B17" s="991" t="s">
        <v>83</v>
      </c>
      <c r="C17" s="2091" t="s">
        <v>931</v>
      </c>
      <c r="D17" s="2091"/>
      <c r="E17" s="961"/>
      <c r="F17" s="962"/>
      <c r="G17" s="962"/>
      <c r="H17" s="962"/>
      <c r="I17" s="964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/>
      <c r="AD17" s="965"/>
      <c r="AE17" s="965"/>
      <c r="AF17" s="957"/>
      <c r="AG17" s="957"/>
      <c r="AH17" s="957"/>
      <c r="AI17" s="965"/>
      <c r="AJ17" s="965"/>
      <c r="AK17" s="965"/>
      <c r="AL17" s="965"/>
      <c r="AM17" s="965"/>
      <c r="AN17" s="965"/>
      <c r="AO17" s="965"/>
      <c r="AP17" s="965"/>
      <c r="AQ17" s="964"/>
      <c r="AR17" s="964"/>
      <c r="AS17" s="964"/>
      <c r="AT17" s="958"/>
      <c r="AU17" s="965"/>
      <c r="AV17" s="965"/>
      <c r="AW17" s="967"/>
      <c r="AX17" s="933"/>
    </row>
    <row r="18" spans="2:50" ht="49.5" customHeight="1">
      <c r="B18" s="991" t="s">
        <v>84</v>
      </c>
      <c r="C18" s="2092" t="s">
        <v>771</v>
      </c>
      <c r="D18" s="905" t="s">
        <v>926</v>
      </c>
      <c r="E18" s="961"/>
      <c r="F18" s="962"/>
      <c r="G18" s="962"/>
      <c r="H18" s="962"/>
      <c r="I18" s="964"/>
      <c r="J18" s="962"/>
      <c r="K18" s="962"/>
      <c r="L18" s="962"/>
      <c r="M18" s="962"/>
      <c r="N18" s="962"/>
      <c r="O18" s="962"/>
      <c r="P18" s="965"/>
      <c r="Q18" s="962"/>
      <c r="R18" s="962"/>
      <c r="S18" s="962"/>
      <c r="T18" s="962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57"/>
      <c r="AG18" s="957"/>
      <c r="AH18" s="929"/>
      <c r="AI18" s="929"/>
      <c r="AJ18" s="929"/>
      <c r="AK18" s="966"/>
      <c r="AL18" s="932"/>
      <c r="AM18" s="972"/>
      <c r="AN18" s="972"/>
      <c r="AO18" s="966"/>
      <c r="AP18" s="932"/>
      <c r="AQ18" s="964"/>
      <c r="AR18" s="964"/>
      <c r="AS18" s="964"/>
      <c r="AT18" s="958"/>
      <c r="AU18" s="962"/>
      <c r="AV18" s="962"/>
      <c r="AW18" s="971"/>
      <c r="AX18" s="933"/>
    </row>
    <row r="19" spans="2:50" ht="49.5" customHeight="1">
      <c r="B19" s="991" t="s">
        <v>85</v>
      </c>
      <c r="C19" s="2092"/>
      <c r="D19" s="905" t="s">
        <v>927</v>
      </c>
      <c r="E19" s="961"/>
      <c r="F19" s="962"/>
      <c r="G19" s="962"/>
      <c r="H19" s="962"/>
      <c r="I19" s="964"/>
      <c r="J19" s="962"/>
      <c r="K19" s="962"/>
      <c r="L19" s="962"/>
      <c r="M19" s="962"/>
      <c r="N19" s="962"/>
      <c r="O19" s="962"/>
      <c r="P19" s="965"/>
      <c r="Q19" s="962"/>
      <c r="R19" s="962"/>
      <c r="S19" s="962"/>
      <c r="T19" s="962"/>
      <c r="U19" s="965"/>
      <c r="V19" s="965"/>
      <c r="W19" s="965"/>
      <c r="X19" s="965"/>
      <c r="Y19" s="965"/>
      <c r="Z19" s="965"/>
      <c r="AA19" s="965"/>
      <c r="AB19" s="965"/>
      <c r="AC19" s="965"/>
      <c r="AD19" s="965"/>
      <c r="AE19" s="965"/>
      <c r="AF19" s="957"/>
      <c r="AG19" s="957"/>
      <c r="AH19" s="929"/>
      <c r="AI19" s="929"/>
      <c r="AJ19" s="929"/>
      <c r="AK19" s="966"/>
      <c r="AL19" s="932"/>
      <c r="AM19" s="972"/>
      <c r="AN19" s="972"/>
      <c r="AO19" s="966"/>
      <c r="AP19" s="932"/>
      <c r="AQ19" s="964"/>
      <c r="AR19" s="964"/>
      <c r="AS19" s="964"/>
      <c r="AT19" s="958"/>
      <c r="AU19" s="962"/>
      <c r="AV19" s="962"/>
      <c r="AW19" s="971"/>
      <c r="AX19" s="933"/>
    </row>
    <row r="20" spans="2:50" ht="49.5" customHeight="1">
      <c r="B20" s="991" t="s">
        <v>86</v>
      </c>
      <c r="C20" s="2092"/>
      <c r="D20" s="905" t="s">
        <v>928</v>
      </c>
      <c r="E20" s="961"/>
      <c r="F20" s="962"/>
      <c r="G20" s="962"/>
      <c r="H20" s="962"/>
      <c r="I20" s="964"/>
      <c r="J20" s="962"/>
      <c r="K20" s="962"/>
      <c r="L20" s="962"/>
      <c r="M20" s="962"/>
      <c r="N20" s="962"/>
      <c r="O20" s="962"/>
      <c r="P20" s="965"/>
      <c r="Q20" s="962"/>
      <c r="R20" s="962"/>
      <c r="S20" s="962"/>
      <c r="T20" s="962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57"/>
      <c r="AG20" s="957"/>
      <c r="AH20" s="929"/>
      <c r="AI20" s="929"/>
      <c r="AJ20" s="929"/>
      <c r="AK20" s="966"/>
      <c r="AL20" s="932"/>
      <c r="AM20" s="972"/>
      <c r="AN20" s="972"/>
      <c r="AO20" s="966"/>
      <c r="AP20" s="932"/>
      <c r="AQ20" s="964"/>
      <c r="AR20" s="964"/>
      <c r="AS20" s="964"/>
      <c r="AT20" s="958"/>
      <c r="AU20" s="962"/>
      <c r="AV20" s="962"/>
      <c r="AW20" s="971"/>
      <c r="AX20" s="933"/>
    </row>
    <row r="21" spans="2:50" ht="49.5" customHeight="1">
      <c r="B21" s="991" t="s">
        <v>87</v>
      </c>
      <c r="C21" s="2092" t="s">
        <v>772</v>
      </c>
      <c r="D21" s="905" t="s">
        <v>929</v>
      </c>
      <c r="E21" s="961"/>
      <c r="F21" s="962"/>
      <c r="G21" s="962"/>
      <c r="H21" s="962"/>
      <c r="I21" s="964"/>
      <c r="J21" s="962"/>
      <c r="K21" s="962"/>
      <c r="L21" s="962"/>
      <c r="M21" s="962"/>
      <c r="N21" s="962"/>
      <c r="O21" s="962"/>
      <c r="P21" s="965"/>
      <c r="Q21" s="962"/>
      <c r="R21" s="962"/>
      <c r="S21" s="962"/>
      <c r="T21" s="962"/>
      <c r="U21" s="965"/>
      <c r="V21" s="965"/>
      <c r="W21" s="965"/>
      <c r="X21" s="965"/>
      <c r="Y21" s="965"/>
      <c r="Z21" s="965"/>
      <c r="AA21" s="965"/>
      <c r="AB21" s="965"/>
      <c r="AC21" s="965"/>
      <c r="AD21" s="965"/>
      <c r="AE21" s="965"/>
      <c r="AF21" s="957"/>
      <c r="AG21" s="957"/>
      <c r="AH21" s="929"/>
      <c r="AI21" s="929"/>
      <c r="AJ21" s="929"/>
      <c r="AK21" s="966"/>
      <c r="AL21" s="932"/>
      <c r="AM21" s="972"/>
      <c r="AN21" s="972"/>
      <c r="AO21" s="966"/>
      <c r="AP21" s="932"/>
      <c r="AQ21" s="964"/>
      <c r="AR21" s="964"/>
      <c r="AS21" s="964"/>
      <c r="AT21" s="958"/>
      <c r="AU21" s="962"/>
      <c r="AV21" s="962"/>
      <c r="AW21" s="971"/>
      <c r="AX21" s="933"/>
    </row>
    <row r="22" spans="2:50" ht="49.5" customHeight="1">
      <c r="B22" s="990" t="s">
        <v>88</v>
      </c>
      <c r="C22" s="2092"/>
      <c r="D22" s="905" t="s">
        <v>930</v>
      </c>
      <c r="E22" s="961"/>
      <c r="F22" s="962"/>
      <c r="G22" s="962"/>
      <c r="H22" s="962"/>
      <c r="I22" s="964"/>
      <c r="J22" s="962"/>
      <c r="K22" s="962"/>
      <c r="L22" s="962"/>
      <c r="M22" s="962"/>
      <c r="N22" s="962"/>
      <c r="O22" s="962"/>
      <c r="P22" s="965"/>
      <c r="Q22" s="962"/>
      <c r="R22" s="962"/>
      <c r="S22" s="962"/>
      <c r="T22" s="962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57"/>
      <c r="AG22" s="957"/>
      <c r="AH22" s="929"/>
      <c r="AI22" s="929"/>
      <c r="AJ22" s="929"/>
      <c r="AK22" s="966"/>
      <c r="AL22" s="932"/>
      <c r="AM22" s="972"/>
      <c r="AN22" s="972"/>
      <c r="AO22" s="966"/>
      <c r="AP22" s="932"/>
      <c r="AQ22" s="964"/>
      <c r="AR22" s="964"/>
      <c r="AS22" s="964"/>
      <c r="AT22" s="958"/>
      <c r="AU22" s="962"/>
      <c r="AV22" s="962"/>
      <c r="AW22" s="971"/>
      <c r="AX22" s="933"/>
    </row>
    <row r="23" spans="2:50" ht="49.5" customHeight="1">
      <c r="B23" s="990" t="s">
        <v>89</v>
      </c>
      <c r="C23" s="2091" t="s">
        <v>902</v>
      </c>
      <c r="D23" s="2091"/>
      <c r="E23" s="973"/>
      <c r="F23" s="967"/>
      <c r="G23" s="967"/>
      <c r="H23" s="967"/>
      <c r="I23" s="964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5"/>
      <c r="U23" s="965"/>
      <c r="V23" s="967"/>
      <c r="W23" s="965"/>
      <c r="X23" s="967"/>
      <c r="Y23" s="967"/>
      <c r="Z23" s="967"/>
      <c r="AA23" s="967"/>
      <c r="AB23" s="967"/>
      <c r="AC23" s="967"/>
      <c r="AD23" s="967"/>
      <c r="AE23" s="967"/>
      <c r="AF23" s="967"/>
      <c r="AG23" s="967"/>
      <c r="AH23" s="967"/>
      <c r="AI23" s="967"/>
      <c r="AJ23" s="967"/>
      <c r="AK23" s="967"/>
      <c r="AL23" s="967"/>
      <c r="AM23" s="965"/>
      <c r="AN23" s="965"/>
      <c r="AO23" s="967"/>
      <c r="AP23" s="967"/>
      <c r="AQ23" s="964"/>
      <c r="AR23" s="964"/>
      <c r="AS23" s="964"/>
      <c r="AT23" s="958"/>
      <c r="AU23" s="965"/>
      <c r="AV23" s="965"/>
      <c r="AW23" s="967"/>
      <c r="AX23" s="933"/>
    </row>
    <row r="24" spans="2:50" ht="49.5" customHeight="1">
      <c r="B24" s="992" t="s">
        <v>90</v>
      </c>
      <c r="C24" s="2090" t="s">
        <v>773</v>
      </c>
      <c r="D24" s="2090"/>
      <c r="E24" s="973"/>
      <c r="F24" s="967"/>
      <c r="G24" s="967"/>
      <c r="H24" s="967"/>
      <c r="I24" s="964"/>
      <c r="J24" s="965"/>
      <c r="K24" s="965"/>
      <c r="L24" s="965"/>
      <c r="M24" s="965"/>
      <c r="N24" s="965"/>
      <c r="O24" s="965"/>
      <c r="P24" s="965"/>
      <c r="Q24" s="964"/>
      <c r="R24" s="964"/>
      <c r="S24" s="964"/>
      <c r="T24" s="964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57"/>
      <c r="AG24" s="957"/>
      <c r="AH24" s="957"/>
      <c r="AI24" s="965"/>
      <c r="AJ24" s="965"/>
      <c r="AK24" s="965"/>
      <c r="AL24" s="965"/>
      <c r="AM24" s="965"/>
      <c r="AN24" s="965"/>
      <c r="AO24" s="965"/>
      <c r="AP24" s="965"/>
      <c r="AQ24" s="964"/>
      <c r="AR24" s="964"/>
      <c r="AS24" s="964"/>
      <c r="AT24" s="958"/>
      <c r="AU24" s="965"/>
      <c r="AV24" s="965"/>
      <c r="AW24" s="967"/>
      <c r="AX24" s="933"/>
    </row>
    <row r="25" spans="2:50" ht="49.5" customHeight="1">
      <c r="B25" s="991" t="s">
        <v>91</v>
      </c>
      <c r="C25" s="2091" t="s">
        <v>900</v>
      </c>
      <c r="D25" s="2091"/>
      <c r="E25" s="973"/>
      <c r="F25" s="967"/>
      <c r="G25" s="967"/>
      <c r="H25" s="967"/>
      <c r="I25" s="964"/>
      <c r="J25" s="965"/>
      <c r="K25" s="965"/>
      <c r="L25" s="965"/>
      <c r="M25" s="965"/>
      <c r="N25" s="965"/>
      <c r="O25" s="965"/>
      <c r="P25" s="965"/>
      <c r="Q25" s="967"/>
      <c r="R25" s="967"/>
      <c r="S25" s="967"/>
      <c r="T25" s="967"/>
      <c r="U25" s="965"/>
      <c r="V25" s="965"/>
      <c r="W25" s="965"/>
      <c r="X25" s="965"/>
      <c r="Y25" s="965"/>
      <c r="Z25" s="965"/>
      <c r="AA25" s="965"/>
      <c r="AB25" s="965"/>
      <c r="AC25" s="965"/>
      <c r="AD25" s="965"/>
      <c r="AE25" s="965"/>
      <c r="AF25" s="957"/>
      <c r="AG25" s="957"/>
      <c r="AH25" s="929"/>
      <c r="AI25" s="929"/>
      <c r="AJ25" s="929"/>
      <c r="AK25" s="966"/>
      <c r="AL25" s="932"/>
      <c r="AM25" s="974"/>
      <c r="AN25" s="974"/>
      <c r="AO25" s="966"/>
      <c r="AP25" s="932"/>
      <c r="AQ25" s="964"/>
      <c r="AR25" s="964"/>
      <c r="AS25" s="964"/>
      <c r="AT25" s="958"/>
      <c r="AU25" s="965"/>
      <c r="AV25" s="965"/>
      <c r="AW25" s="967"/>
      <c r="AX25" s="933"/>
    </row>
    <row r="26" spans="2:50" ht="49.5" customHeight="1">
      <c r="B26" s="991" t="s">
        <v>92</v>
      </c>
      <c r="C26" s="2092" t="s">
        <v>771</v>
      </c>
      <c r="D26" s="905" t="s">
        <v>926</v>
      </c>
      <c r="E26" s="973"/>
      <c r="F26" s="967"/>
      <c r="G26" s="967"/>
      <c r="H26" s="967"/>
      <c r="I26" s="964"/>
      <c r="J26" s="962"/>
      <c r="K26" s="962"/>
      <c r="L26" s="962"/>
      <c r="M26" s="962"/>
      <c r="N26" s="962"/>
      <c r="O26" s="962"/>
      <c r="P26" s="965"/>
      <c r="Q26" s="969"/>
      <c r="R26" s="969"/>
      <c r="S26" s="969"/>
      <c r="T26" s="969"/>
      <c r="U26" s="965"/>
      <c r="V26" s="965"/>
      <c r="W26" s="965"/>
      <c r="X26" s="965"/>
      <c r="Y26" s="965"/>
      <c r="Z26" s="965"/>
      <c r="AA26" s="965"/>
      <c r="AB26" s="965"/>
      <c r="AC26" s="965"/>
      <c r="AD26" s="965"/>
      <c r="AE26" s="965"/>
      <c r="AF26" s="957"/>
      <c r="AG26" s="957"/>
      <c r="AH26" s="929"/>
      <c r="AI26" s="929"/>
      <c r="AJ26" s="929"/>
      <c r="AK26" s="966"/>
      <c r="AL26" s="932"/>
      <c r="AM26" s="972"/>
      <c r="AN26" s="972"/>
      <c r="AO26" s="966"/>
      <c r="AP26" s="932"/>
      <c r="AQ26" s="964"/>
      <c r="AR26" s="964"/>
      <c r="AS26" s="964"/>
      <c r="AT26" s="958"/>
      <c r="AU26" s="962"/>
      <c r="AV26" s="962"/>
      <c r="AW26" s="971"/>
      <c r="AX26" s="933"/>
    </row>
    <row r="27" spans="2:50" ht="49.5" customHeight="1">
      <c r="B27" s="991" t="s">
        <v>93</v>
      </c>
      <c r="C27" s="2092"/>
      <c r="D27" s="905" t="s">
        <v>927</v>
      </c>
      <c r="E27" s="973"/>
      <c r="F27" s="967"/>
      <c r="G27" s="967"/>
      <c r="H27" s="967"/>
      <c r="I27" s="964"/>
      <c r="J27" s="962"/>
      <c r="K27" s="962"/>
      <c r="L27" s="962"/>
      <c r="M27" s="962"/>
      <c r="N27" s="962"/>
      <c r="O27" s="962"/>
      <c r="P27" s="965"/>
      <c r="Q27" s="969"/>
      <c r="R27" s="969"/>
      <c r="S27" s="969"/>
      <c r="T27" s="969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5"/>
      <c r="AF27" s="957"/>
      <c r="AG27" s="957"/>
      <c r="AH27" s="929"/>
      <c r="AI27" s="929"/>
      <c r="AJ27" s="929"/>
      <c r="AK27" s="966"/>
      <c r="AL27" s="932"/>
      <c r="AM27" s="972"/>
      <c r="AN27" s="972"/>
      <c r="AO27" s="966"/>
      <c r="AP27" s="932"/>
      <c r="AQ27" s="964"/>
      <c r="AR27" s="964"/>
      <c r="AS27" s="964"/>
      <c r="AT27" s="958"/>
      <c r="AU27" s="962"/>
      <c r="AV27" s="962"/>
      <c r="AW27" s="971"/>
      <c r="AX27" s="933"/>
    </row>
    <row r="28" spans="2:50" ht="49.5" customHeight="1">
      <c r="B28" s="991" t="s">
        <v>94</v>
      </c>
      <c r="C28" s="2092"/>
      <c r="D28" s="905" t="s">
        <v>928</v>
      </c>
      <c r="E28" s="973"/>
      <c r="F28" s="967"/>
      <c r="G28" s="967"/>
      <c r="H28" s="967"/>
      <c r="I28" s="964"/>
      <c r="J28" s="962"/>
      <c r="K28" s="962"/>
      <c r="L28" s="962"/>
      <c r="M28" s="962"/>
      <c r="N28" s="962"/>
      <c r="O28" s="962"/>
      <c r="P28" s="965"/>
      <c r="Q28" s="969"/>
      <c r="R28" s="969"/>
      <c r="S28" s="969"/>
      <c r="T28" s="969"/>
      <c r="U28" s="965"/>
      <c r="V28" s="965"/>
      <c r="W28" s="965"/>
      <c r="X28" s="965"/>
      <c r="Y28" s="965"/>
      <c r="Z28" s="965"/>
      <c r="AA28" s="965"/>
      <c r="AB28" s="965"/>
      <c r="AC28" s="965"/>
      <c r="AD28" s="965"/>
      <c r="AE28" s="965"/>
      <c r="AF28" s="957"/>
      <c r="AG28" s="957"/>
      <c r="AH28" s="929"/>
      <c r="AI28" s="929"/>
      <c r="AJ28" s="929"/>
      <c r="AK28" s="966"/>
      <c r="AL28" s="932"/>
      <c r="AM28" s="972"/>
      <c r="AN28" s="972"/>
      <c r="AO28" s="966"/>
      <c r="AP28" s="932"/>
      <c r="AQ28" s="964"/>
      <c r="AR28" s="964"/>
      <c r="AS28" s="964"/>
      <c r="AT28" s="958"/>
      <c r="AU28" s="962"/>
      <c r="AV28" s="962"/>
      <c r="AW28" s="971"/>
      <c r="AX28" s="933"/>
    </row>
    <row r="29" spans="2:50" ht="49.5" customHeight="1">
      <c r="B29" s="991" t="s">
        <v>95</v>
      </c>
      <c r="C29" s="2092" t="s">
        <v>772</v>
      </c>
      <c r="D29" s="905" t="s">
        <v>929</v>
      </c>
      <c r="E29" s="973"/>
      <c r="F29" s="967"/>
      <c r="G29" s="967"/>
      <c r="H29" s="967"/>
      <c r="I29" s="964"/>
      <c r="J29" s="962"/>
      <c r="K29" s="962"/>
      <c r="L29" s="962"/>
      <c r="M29" s="962"/>
      <c r="N29" s="962"/>
      <c r="O29" s="962"/>
      <c r="P29" s="965"/>
      <c r="Q29" s="969"/>
      <c r="R29" s="969"/>
      <c r="S29" s="969"/>
      <c r="T29" s="969"/>
      <c r="U29" s="965"/>
      <c r="V29" s="965"/>
      <c r="W29" s="965"/>
      <c r="X29" s="965"/>
      <c r="Y29" s="965"/>
      <c r="Z29" s="965"/>
      <c r="AA29" s="965"/>
      <c r="AB29" s="965"/>
      <c r="AC29" s="965"/>
      <c r="AD29" s="965"/>
      <c r="AE29" s="965"/>
      <c r="AF29" s="957"/>
      <c r="AG29" s="957"/>
      <c r="AH29" s="929"/>
      <c r="AI29" s="929"/>
      <c r="AJ29" s="929"/>
      <c r="AK29" s="966"/>
      <c r="AL29" s="932"/>
      <c r="AM29" s="972"/>
      <c r="AN29" s="972"/>
      <c r="AO29" s="966"/>
      <c r="AP29" s="932"/>
      <c r="AQ29" s="964"/>
      <c r="AR29" s="964"/>
      <c r="AS29" s="964"/>
      <c r="AT29" s="958"/>
      <c r="AU29" s="962"/>
      <c r="AV29" s="962"/>
      <c r="AW29" s="971"/>
      <c r="AX29" s="933"/>
    </row>
    <row r="30" spans="2:50" ht="49.5" customHeight="1">
      <c r="B30" s="990" t="s">
        <v>96</v>
      </c>
      <c r="C30" s="2092"/>
      <c r="D30" s="905" t="s">
        <v>930</v>
      </c>
      <c r="E30" s="973"/>
      <c r="F30" s="967"/>
      <c r="G30" s="967"/>
      <c r="H30" s="967"/>
      <c r="I30" s="964"/>
      <c r="J30" s="962"/>
      <c r="K30" s="962"/>
      <c r="L30" s="962"/>
      <c r="M30" s="962"/>
      <c r="N30" s="962"/>
      <c r="O30" s="962"/>
      <c r="P30" s="965"/>
      <c r="Q30" s="969"/>
      <c r="R30" s="969"/>
      <c r="S30" s="969"/>
      <c r="T30" s="969"/>
      <c r="U30" s="965"/>
      <c r="V30" s="965"/>
      <c r="W30" s="965"/>
      <c r="X30" s="965"/>
      <c r="Y30" s="965"/>
      <c r="Z30" s="965"/>
      <c r="AA30" s="965"/>
      <c r="AB30" s="965"/>
      <c r="AC30" s="965"/>
      <c r="AD30" s="965"/>
      <c r="AE30" s="965"/>
      <c r="AF30" s="957"/>
      <c r="AG30" s="957"/>
      <c r="AH30" s="929"/>
      <c r="AI30" s="929"/>
      <c r="AJ30" s="929"/>
      <c r="AK30" s="966"/>
      <c r="AL30" s="932"/>
      <c r="AM30" s="972"/>
      <c r="AN30" s="972"/>
      <c r="AO30" s="966"/>
      <c r="AP30" s="932"/>
      <c r="AQ30" s="964"/>
      <c r="AR30" s="964"/>
      <c r="AS30" s="964"/>
      <c r="AT30" s="958"/>
      <c r="AU30" s="962"/>
      <c r="AV30" s="962"/>
      <c r="AW30" s="971"/>
      <c r="AX30" s="933"/>
    </row>
    <row r="31" spans="2:50" ht="49.5" customHeight="1">
      <c r="B31" s="991" t="s">
        <v>97</v>
      </c>
      <c r="C31" s="2091" t="s">
        <v>931</v>
      </c>
      <c r="D31" s="2091"/>
      <c r="E31" s="973"/>
      <c r="F31" s="967"/>
      <c r="G31" s="967"/>
      <c r="H31" s="967"/>
      <c r="I31" s="964"/>
      <c r="J31" s="965"/>
      <c r="K31" s="965"/>
      <c r="L31" s="965"/>
      <c r="M31" s="965"/>
      <c r="N31" s="965"/>
      <c r="O31" s="965"/>
      <c r="P31" s="965"/>
      <c r="Q31" s="965"/>
      <c r="R31" s="965"/>
      <c r="S31" s="965"/>
      <c r="T31" s="965"/>
      <c r="U31" s="965"/>
      <c r="V31" s="965"/>
      <c r="W31" s="965"/>
      <c r="X31" s="965"/>
      <c r="Y31" s="965"/>
      <c r="Z31" s="965"/>
      <c r="AA31" s="965"/>
      <c r="AB31" s="965"/>
      <c r="AC31" s="965"/>
      <c r="AD31" s="965"/>
      <c r="AE31" s="965"/>
      <c r="AF31" s="957"/>
      <c r="AG31" s="957"/>
      <c r="AH31" s="957"/>
      <c r="AI31" s="965"/>
      <c r="AJ31" s="965"/>
      <c r="AK31" s="965"/>
      <c r="AL31" s="965"/>
      <c r="AM31" s="965"/>
      <c r="AN31" s="965"/>
      <c r="AO31" s="965"/>
      <c r="AP31" s="965"/>
      <c r="AQ31" s="964"/>
      <c r="AR31" s="964"/>
      <c r="AS31" s="964"/>
      <c r="AT31" s="958"/>
      <c r="AU31" s="965"/>
      <c r="AV31" s="965"/>
      <c r="AW31" s="967"/>
      <c r="AX31" s="933"/>
    </row>
    <row r="32" spans="2:50" ht="49.5" customHeight="1">
      <c r="B32" s="991" t="s">
        <v>98</v>
      </c>
      <c r="C32" s="2092" t="s">
        <v>771</v>
      </c>
      <c r="D32" s="905" t="s">
        <v>926</v>
      </c>
      <c r="E32" s="973"/>
      <c r="F32" s="967"/>
      <c r="G32" s="967"/>
      <c r="H32" s="967"/>
      <c r="I32" s="964"/>
      <c r="J32" s="962"/>
      <c r="K32" s="962"/>
      <c r="L32" s="962"/>
      <c r="M32" s="962"/>
      <c r="N32" s="962"/>
      <c r="O32" s="962"/>
      <c r="P32" s="965"/>
      <c r="Q32" s="962"/>
      <c r="R32" s="962"/>
      <c r="S32" s="962"/>
      <c r="T32" s="962"/>
      <c r="U32" s="965"/>
      <c r="V32" s="965"/>
      <c r="W32" s="965"/>
      <c r="X32" s="965"/>
      <c r="Y32" s="965"/>
      <c r="Z32" s="965"/>
      <c r="AA32" s="965"/>
      <c r="AB32" s="965"/>
      <c r="AC32" s="965"/>
      <c r="AD32" s="965"/>
      <c r="AE32" s="965"/>
      <c r="AF32" s="957"/>
      <c r="AG32" s="957"/>
      <c r="AH32" s="929"/>
      <c r="AI32" s="929"/>
      <c r="AJ32" s="929"/>
      <c r="AK32" s="966"/>
      <c r="AL32" s="932"/>
      <c r="AM32" s="972"/>
      <c r="AN32" s="972"/>
      <c r="AO32" s="966"/>
      <c r="AP32" s="932"/>
      <c r="AQ32" s="964"/>
      <c r="AR32" s="964"/>
      <c r="AS32" s="964"/>
      <c r="AT32" s="958"/>
      <c r="AU32" s="962"/>
      <c r="AV32" s="962"/>
      <c r="AW32" s="971"/>
      <c r="AX32" s="933"/>
    </row>
    <row r="33" spans="2:50" ht="49.5" customHeight="1">
      <c r="B33" s="991" t="s">
        <v>99</v>
      </c>
      <c r="C33" s="2092"/>
      <c r="D33" s="905" t="s">
        <v>927</v>
      </c>
      <c r="E33" s="973"/>
      <c r="F33" s="967"/>
      <c r="G33" s="967"/>
      <c r="H33" s="967"/>
      <c r="I33" s="964"/>
      <c r="J33" s="962"/>
      <c r="K33" s="962"/>
      <c r="L33" s="962"/>
      <c r="M33" s="962"/>
      <c r="N33" s="962"/>
      <c r="O33" s="962"/>
      <c r="P33" s="965"/>
      <c r="Q33" s="962"/>
      <c r="R33" s="962"/>
      <c r="S33" s="962"/>
      <c r="T33" s="962"/>
      <c r="U33" s="965"/>
      <c r="V33" s="965"/>
      <c r="W33" s="965"/>
      <c r="X33" s="965"/>
      <c r="Y33" s="965"/>
      <c r="Z33" s="965"/>
      <c r="AA33" s="965"/>
      <c r="AB33" s="965"/>
      <c r="AC33" s="965"/>
      <c r="AD33" s="965"/>
      <c r="AE33" s="965"/>
      <c r="AF33" s="957"/>
      <c r="AG33" s="957"/>
      <c r="AH33" s="929"/>
      <c r="AI33" s="929"/>
      <c r="AJ33" s="929"/>
      <c r="AK33" s="966"/>
      <c r="AL33" s="932"/>
      <c r="AM33" s="972"/>
      <c r="AN33" s="972"/>
      <c r="AO33" s="966"/>
      <c r="AP33" s="932"/>
      <c r="AQ33" s="964"/>
      <c r="AR33" s="964"/>
      <c r="AS33" s="964"/>
      <c r="AT33" s="958"/>
      <c r="AU33" s="962"/>
      <c r="AV33" s="962"/>
      <c r="AW33" s="971"/>
      <c r="AX33" s="933"/>
    </row>
    <row r="34" spans="2:50" ht="49.5" customHeight="1">
      <c r="B34" s="991" t="s">
        <v>100</v>
      </c>
      <c r="C34" s="2092"/>
      <c r="D34" s="905" t="s">
        <v>928</v>
      </c>
      <c r="E34" s="973"/>
      <c r="F34" s="967"/>
      <c r="G34" s="967"/>
      <c r="H34" s="967"/>
      <c r="I34" s="964"/>
      <c r="J34" s="962"/>
      <c r="K34" s="962"/>
      <c r="L34" s="962"/>
      <c r="M34" s="962"/>
      <c r="N34" s="962"/>
      <c r="O34" s="962"/>
      <c r="P34" s="965"/>
      <c r="Q34" s="962"/>
      <c r="R34" s="962"/>
      <c r="S34" s="962"/>
      <c r="T34" s="962"/>
      <c r="U34" s="965"/>
      <c r="V34" s="965"/>
      <c r="W34" s="965"/>
      <c r="X34" s="965"/>
      <c r="Y34" s="965"/>
      <c r="Z34" s="965"/>
      <c r="AA34" s="965"/>
      <c r="AB34" s="965"/>
      <c r="AC34" s="965"/>
      <c r="AD34" s="965"/>
      <c r="AE34" s="965"/>
      <c r="AF34" s="957"/>
      <c r="AG34" s="957"/>
      <c r="AH34" s="929"/>
      <c r="AI34" s="929"/>
      <c r="AJ34" s="929"/>
      <c r="AK34" s="966"/>
      <c r="AL34" s="932"/>
      <c r="AM34" s="972"/>
      <c r="AN34" s="972"/>
      <c r="AO34" s="966"/>
      <c r="AP34" s="932"/>
      <c r="AQ34" s="964"/>
      <c r="AR34" s="964"/>
      <c r="AS34" s="964"/>
      <c r="AT34" s="958"/>
      <c r="AU34" s="962"/>
      <c r="AV34" s="962"/>
      <c r="AW34" s="971"/>
      <c r="AX34" s="933"/>
    </row>
    <row r="35" spans="2:50" ht="49.5" customHeight="1">
      <c r="B35" s="991" t="s">
        <v>101</v>
      </c>
      <c r="C35" s="2092" t="s">
        <v>772</v>
      </c>
      <c r="D35" s="905" t="s">
        <v>929</v>
      </c>
      <c r="E35" s="973"/>
      <c r="F35" s="967"/>
      <c r="G35" s="967"/>
      <c r="H35" s="967"/>
      <c r="I35" s="964"/>
      <c r="J35" s="962"/>
      <c r="K35" s="962"/>
      <c r="L35" s="962"/>
      <c r="M35" s="962"/>
      <c r="N35" s="962"/>
      <c r="O35" s="962"/>
      <c r="P35" s="965"/>
      <c r="Q35" s="962"/>
      <c r="R35" s="962"/>
      <c r="S35" s="962"/>
      <c r="T35" s="962"/>
      <c r="U35" s="965"/>
      <c r="V35" s="965"/>
      <c r="W35" s="965"/>
      <c r="X35" s="965"/>
      <c r="Y35" s="965"/>
      <c r="Z35" s="965"/>
      <c r="AA35" s="965"/>
      <c r="AB35" s="965"/>
      <c r="AC35" s="965"/>
      <c r="AD35" s="965"/>
      <c r="AE35" s="965"/>
      <c r="AF35" s="957"/>
      <c r="AG35" s="957"/>
      <c r="AH35" s="929"/>
      <c r="AI35" s="929"/>
      <c r="AJ35" s="929"/>
      <c r="AK35" s="966"/>
      <c r="AL35" s="932"/>
      <c r="AM35" s="972"/>
      <c r="AN35" s="972"/>
      <c r="AO35" s="966"/>
      <c r="AP35" s="932"/>
      <c r="AQ35" s="964"/>
      <c r="AR35" s="964"/>
      <c r="AS35" s="964"/>
      <c r="AT35" s="958"/>
      <c r="AU35" s="962"/>
      <c r="AV35" s="962"/>
      <c r="AW35" s="971"/>
      <c r="AX35" s="933"/>
    </row>
    <row r="36" spans="2:50" ht="49.5" customHeight="1">
      <c r="B36" s="990" t="s">
        <v>102</v>
      </c>
      <c r="C36" s="2092"/>
      <c r="D36" s="905" t="s">
        <v>930</v>
      </c>
      <c r="E36" s="973"/>
      <c r="F36" s="967"/>
      <c r="G36" s="967"/>
      <c r="H36" s="967"/>
      <c r="I36" s="964"/>
      <c r="J36" s="962"/>
      <c r="K36" s="962"/>
      <c r="L36" s="962"/>
      <c r="M36" s="962"/>
      <c r="N36" s="962"/>
      <c r="O36" s="962"/>
      <c r="P36" s="965"/>
      <c r="Q36" s="962"/>
      <c r="R36" s="962"/>
      <c r="S36" s="962"/>
      <c r="T36" s="962"/>
      <c r="U36" s="965"/>
      <c r="V36" s="965"/>
      <c r="W36" s="965"/>
      <c r="X36" s="965"/>
      <c r="Y36" s="965"/>
      <c r="Z36" s="965"/>
      <c r="AA36" s="965"/>
      <c r="AB36" s="965"/>
      <c r="AC36" s="965"/>
      <c r="AD36" s="965"/>
      <c r="AE36" s="965"/>
      <c r="AF36" s="957"/>
      <c r="AG36" s="957"/>
      <c r="AH36" s="929"/>
      <c r="AI36" s="929"/>
      <c r="AJ36" s="929"/>
      <c r="AK36" s="966"/>
      <c r="AL36" s="932"/>
      <c r="AM36" s="972"/>
      <c r="AN36" s="972"/>
      <c r="AO36" s="966"/>
      <c r="AP36" s="932"/>
      <c r="AQ36" s="964"/>
      <c r="AR36" s="964"/>
      <c r="AS36" s="964"/>
      <c r="AT36" s="958"/>
      <c r="AU36" s="962"/>
      <c r="AV36" s="962"/>
      <c r="AW36" s="971"/>
      <c r="AX36" s="933"/>
    </row>
    <row r="37" spans="2:50" ht="49.5" customHeight="1">
      <c r="B37" s="990" t="s">
        <v>103</v>
      </c>
      <c r="C37" s="2090" t="s">
        <v>774</v>
      </c>
      <c r="D37" s="2090"/>
      <c r="E37" s="973"/>
      <c r="F37" s="967"/>
      <c r="G37" s="967"/>
      <c r="H37" s="967"/>
      <c r="I37" s="964"/>
      <c r="J37" s="965"/>
      <c r="K37" s="965"/>
      <c r="L37" s="965"/>
      <c r="M37" s="965"/>
      <c r="N37" s="965"/>
      <c r="O37" s="965"/>
      <c r="P37" s="964"/>
      <c r="Q37" s="964"/>
      <c r="R37" s="964"/>
      <c r="S37" s="964"/>
      <c r="T37" s="964"/>
      <c r="U37" s="964"/>
      <c r="V37" s="975"/>
      <c r="W37" s="975"/>
      <c r="X37" s="965"/>
      <c r="Y37" s="965"/>
      <c r="Z37" s="965"/>
      <c r="AA37" s="965"/>
      <c r="AB37" s="965"/>
      <c r="AC37" s="965"/>
      <c r="AD37" s="965"/>
      <c r="AE37" s="965"/>
      <c r="AF37" s="957"/>
      <c r="AG37" s="957"/>
      <c r="AH37" s="957"/>
      <c r="AI37" s="965"/>
      <c r="AJ37" s="965"/>
      <c r="AK37" s="965"/>
      <c r="AL37" s="965"/>
      <c r="AM37" s="965"/>
      <c r="AN37" s="965"/>
      <c r="AO37" s="964"/>
      <c r="AP37" s="965"/>
      <c r="AQ37" s="964"/>
      <c r="AR37" s="964"/>
      <c r="AS37" s="964"/>
      <c r="AT37" s="958"/>
      <c r="AU37" s="965"/>
      <c r="AV37" s="965"/>
      <c r="AW37" s="967"/>
      <c r="AX37" s="933"/>
    </row>
    <row r="38" spans="2:50" ht="49.5" customHeight="1">
      <c r="B38" s="991" t="s">
        <v>104</v>
      </c>
      <c r="C38" s="2091" t="s">
        <v>900</v>
      </c>
      <c r="D38" s="2091"/>
      <c r="E38" s="973"/>
      <c r="F38" s="967"/>
      <c r="G38" s="967"/>
      <c r="H38" s="967"/>
      <c r="I38" s="964"/>
      <c r="J38" s="965"/>
      <c r="K38" s="965"/>
      <c r="L38" s="965"/>
      <c r="M38" s="965"/>
      <c r="N38" s="965"/>
      <c r="O38" s="965"/>
      <c r="P38" s="965"/>
      <c r="Q38" s="967"/>
      <c r="R38" s="967"/>
      <c r="S38" s="967"/>
      <c r="T38" s="967"/>
      <c r="U38" s="965"/>
      <c r="V38" s="965"/>
      <c r="W38" s="965"/>
      <c r="X38" s="965"/>
      <c r="Y38" s="965"/>
      <c r="Z38" s="965"/>
      <c r="AA38" s="965"/>
      <c r="AB38" s="965"/>
      <c r="AC38" s="965"/>
      <c r="AD38" s="965"/>
      <c r="AE38" s="965"/>
      <c r="AF38" s="957"/>
      <c r="AG38" s="957"/>
      <c r="AH38" s="929"/>
      <c r="AI38" s="929"/>
      <c r="AJ38" s="929"/>
      <c r="AK38" s="966"/>
      <c r="AL38" s="932"/>
      <c r="AM38" s="974"/>
      <c r="AN38" s="974"/>
      <c r="AO38" s="966"/>
      <c r="AP38" s="932"/>
      <c r="AQ38" s="964"/>
      <c r="AR38" s="964"/>
      <c r="AS38" s="964"/>
      <c r="AT38" s="958"/>
      <c r="AU38" s="965"/>
      <c r="AV38" s="965"/>
      <c r="AW38" s="967"/>
      <c r="AX38" s="933"/>
    </row>
    <row r="39" spans="2:50" ht="49.5" customHeight="1">
      <c r="B39" s="991" t="s">
        <v>105</v>
      </c>
      <c r="C39" s="2092" t="s">
        <v>771</v>
      </c>
      <c r="D39" s="905" t="s">
        <v>926</v>
      </c>
      <c r="E39" s="973"/>
      <c r="F39" s="967"/>
      <c r="G39" s="967"/>
      <c r="H39" s="967"/>
      <c r="I39" s="964"/>
      <c r="J39" s="962"/>
      <c r="K39" s="962"/>
      <c r="L39" s="962"/>
      <c r="M39" s="962"/>
      <c r="N39" s="962"/>
      <c r="O39" s="962"/>
      <c r="P39" s="965"/>
      <c r="Q39" s="969"/>
      <c r="R39" s="969"/>
      <c r="S39" s="969"/>
      <c r="T39" s="969"/>
      <c r="U39" s="965"/>
      <c r="V39" s="965"/>
      <c r="W39" s="965"/>
      <c r="X39" s="965"/>
      <c r="Y39" s="965"/>
      <c r="Z39" s="965"/>
      <c r="AA39" s="965"/>
      <c r="AB39" s="965"/>
      <c r="AC39" s="965"/>
      <c r="AD39" s="965"/>
      <c r="AE39" s="965"/>
      <c r="AF39" s="957"/>
      <c r="AG39" s="957"/>
      <c r="AH39" s="929"/>
      <c r="AI39" s="929"/>
      <c r="AJ39" s="929"/>
      <c r="AK39" s="966"/>
      <c r="AL39" s="932"/>
      <c r="AM39" s="972"/>
      <c r="AN39" s="972"/>
      <c r="AO39" s="966"/>
      <c r="AP39" s="932"/>
      <c r="AQ39" s="964"/>
      <c r="AR39" s="964"/>
      <c r="AS39" s="964"/>
      <c r="AT39" s="958"/>
      <c r="AU39" s="962"/>
      <c r="AV39" s="962"/>
      <c r="AW39" s="971"/>
      <c r="AX39" s="933"/>
    </row>
    <row r="40" spans="2:50" ht="49.5" customHeight="1">
      <c r="B40" s="991" t="s">
        <v>106</v>
      </c>
      <c r="C40" s="2092"/>
      <c r="D40" s="905" t="s">
        <v>927</v>
      </c>
      <c r="E40" s="973"/>
      <c r="F40" s="967"/>
      <c r="G40" s="967"/>
      <c r="H40" s="967"/>
      <c r="I40" s="964"/>
      <c r="J40" s="962"/>
      <c r="K40" s="962"/>
      <c r="L40" s="962"/>
      <c r="M40" s="962"/>
      <c r="N40" s="962"/>
      <c r="O40" s="962"/>
      <c r="P40" s="965"/>
      <c r="Q40" s="969"/>
      <c r="R40" s="969"/>
      <c r="S40" s="969"/>
      <c r="T40" s="969"/>
      <c r="U40" s="965"/>
      <c r="V40" s="965"/>
      <c r="W40" s="965"/>
      <c r="X40" s="965"/>
      <c r="Y40" s="965"/>
      <c r="Z40" s="965"/>
      <c r="AA40" s="965"/>
      <c r="AB40" s="965"/>
      <c r="AC40" s="965"/>
      <c r="AD40" s="965"/>
      <c r="AE40" s="965"/>
      <c r="AF40" s="957"/>
      <c r="AG40" s="957"/>
      <c r="AH40" s="929"/>
      <c r="AI40" s="929"/>
      <c r="AJ40" s="929"/>
      <c r="AK40" s="966"/>
      <c r="AL40" s="932"/>
      <c r="AM40" s="972"/>
      <c r="AN40" s="972"/>
      <c r="AO40" s="966"/>
      <c r="AP40" s="932"/>
      <c r="AQ40" s="964"/>
      <c r="AR40" s="964"/>
      <c r="AS40" s="964"/>
      <c r="AT40" s="958"/>
      <c r="AU40" s="962"/>
      <c r="AV40" s="962"/>
      <c r="AW40" s="971"/>
      <c r="AX40" s="933"/>
    </row>
    <row r="41" spans="2:50" ht="49.5" customHeight="1">
      <c r="B41" s="991" t="s">
        <v>107</v>
      </c>
      <c r="C41" s="2092"/>
      <c r="D41" s="905" t="s">
        <v>928</v>
      </c>
      <c r="E41" s="973"/>
      <c r="F41" s="967"/>
      <c r="G41" s="967"/>
      <c r="H41" s="967"/>
      <c r="I41" s="964"/>
      <c r="J41" s="962"/>
      <c r="K41" s="962"/>
      <c r="L41" s="962"/>
      <c r="M41" s="962"/>
      <c r="N41" s="962"/>
      <c r="O41" s="962"/>
      <c r="P41" s="965"/>
      <c r="Q41" s="969"/>
      <c r="R41" s="969"/>
      <c r="S41" s="969"/>
      <c r="T41" s="969"/>
      <c r="U41" s="965"/>
      <c r="V41" s="965"/>
      <c r="W41" s="965"/>
      <c r="X41" s="965"/>
      <c r="Y41" s="965"/>
      <c r="Z41" s="965"/>
      <c r="AA41" s="965"/>
      <c r="AB41" s="965"/>
      <c r="AC41" s="965"/>
      <c r="AD41" s="965"/>
      <c r="AE41" s="965"/>
      <c r="AF41" s="957"/>
      <c r="AG41" s="957"/>
      <c r="AH41" s="929"/>
      <c r="AI41" s="929"/>
      <c r="AJ41" s="929"/>
      <c r="AK41" s="966"/>
      <c r="AL41" s="932"/>
      <c r="AM41" s="972"/>
      <c r="AN41" s="972"/>
      <c r="AO41" s="966"/>
      <c r="AP41" s="932"/>
      <c r="AQ41" s="964"/>
      <c r="AR41" s="964"/>
      <c r="AS41" s="964"/>
      <c r="AT41" s="958"/>
      <c r="AU41" s="962"/>
      <c r="AV41" s="962"/>
      <c r="AW41" s="971"/>
      <c r="AX41" s="933"/>
    </row>
    <row r="42" spans="2:50" ht="49.5" customHeight="1">
      <c r="B42" s="991" t="s">
        <v>108</v>
      </c>
      <c r="C42" s="2092" t="s">
        <v>772</v>
      </c>
      <c r="D42" s="905" t="s">
        <v>929</v>
      </c>
      <c r="E42" s="973"/>
      <c r="F42" s="967"/>
      <c r="G42" s="967"/>
      <c r="H42" s="967"/>
      <c r="I42" s="964"/>
      <c r="J42" s="962"/>
      <c r="K42" s="962"/>
      <c r="L42" s="962"/>
      <c r="M42" s="962"/>
      <c r="N42" s="962"/>
      <c r="O42" s="962"/>
      <c r="P42" s="965"/>
      <c r="Q42" s="969"/>
      <c r="R42" s="969"/>
      <c r="S42" s="969"/>
      <c r="T42" s="969"/>
      <c r="U42" s="965"/>
      <c r="V42" s="965"/>
      <c r="W42" s="965"/>
      <c r="X42" s="965"/>
      <c r="Y42" s="965"/>
      <c r="Z42" s="965"/>
      <c r="AA42" s="965"/>
      <c r="AB42" s="965"/>
      <c r="AC42" s="965"/>
      <c r="AD42" s="965"/>
      <c r="AE42" s="965"/>
      <c r="AF42" s="957"/>
      <c r="AG42" s="957"/>
      <c r="AH42" s="929"/>
      <c r="AI42" s="929"/>
      <c r="AJ42" s="929"/>
      <c r="AK42" s="966"/>
      <c r="AL42" s="932"/>
      <c r="AM42" s="972"/>
      <c r="AN42" s="972"/>
      <c r="AO42" s="966"/>
      <c r="AP42" s="932"/>
      <c r="AQ42" s="964"/>
      <c r="AR42" s="964"/>
      <c r="AS42" s="964"/>
      <c r="AT42" s="958"/>
      <c r="AU42" s="962"/>
      <c r="AV42" s="962"/>
      <c r="AW42" s="971"/>
      <c r="AX42" s="933"/>
    </row>
    <row r="43" spans="2:50" ht="49.5" customHeight="1">
      <c r="B43" s="990" t="s">
        <v>109</v>
      </c>
      <c r="C43" s="2092"/>
      <c r="D43" s="905" t="s">
        <v>930</v>
      </c>
      <c r="E43" s="973"/>
      <c r="F43" s="967"/>
      <c r="G43" s="967"/>
      <c r="H43" s="967"/>
      <c r="I43" s="964"/>
      <c r="J43" s="962"/>
      <c r="K43" s="962"/>
      <c r="L43" s="962"/>
      <c r="M43" s="962"/>
      <c r="N43" s="962"/>
      <c r="O43" s="962"/>
      <c r="P43" s="965"/>
      <c r="Q43" s="969"/>
      <c r="R43" s="969"/>
      <c r="S43" s="969"/>
      <c r="T43" s="969"/>
      <c r="U43" s="965"/>
      <c r="V43" s="965"/>
      <c r="W43" s="965"/>
      <c r="X43" s="965"/>
      <c r="Y43" s="965"/>
      <c r="Z43" s="965"/>
      <c r="AA43" s="965"/>
      <c r="AB43" s="965"/>
      <c r="AC43" s="965"/>
      <c r="AD43" s="965"/>
      <c r="AE43" s="965"/>
      <c r="AF43" s="957"/>
      <c r="AG43" s="957"/>
      <c r="AH43" s="929"/>
      <c r="AI43" s="929"/>
      <c r="AJ43" s="929"/>
      <c r="AK43" s="966"/>
      <c r="AL43" s="932"/>
      <c r="AM43" s="972"/>
      <c r="AN43" s="972"/>
      <c r="AO43" s="966"/>
      <c r="AP43" s="932"/>
      <c r="AQ43" s="964"/>
      <c r="AR43" s="964"/>
      <c r="AS43" s="964"/>
      <c r="AT43" s="958"/>
      <c r="AU43" s="962"/>
      <c r="AV43" s="962"/>
      <c r="AW43" s="971"/>
      <c r="AX43" s="933"/>
    </row>
    <row r="44" spans="2:50" ht="49.5" customHeight="1">
      <c r="B44" s="991" t="s">
        <v>110</v>
      </c>
      <c r="C44" s="2102" t="s">
        <v>931</v>
      </c>
      <c r="D44" s="2102"/>
      <c r="E44" s="973"/>
      <c r="F44" s="967"/>
      <c r="G44" s="967"/>
      <c r="H44" s="967"/>
      <c r="I44" s="964"/>
      <c r="J44" s="965"/>
      <c r="K44" s="965"/>
      <c r="L44" s="965"/>
      <c r="M44" s="965"/>
      <c r="N44" s="965"/>
      <c r="O44" s="965"/>
      <c r="P44" s="965"/>
      <c r="Q44" s="965"/>
      <c r="R44" s="965"/>
      <c r="S44" s="965"/>
      <c r="T44" s="965"/>
      <c r="U44" s="965"/>
      <c r="V44" s="965"/>
      <c r="W44" s="965"/>
      <c r="X44" s="965"/>
      <c r="Y44" s="965"/>
      <c r="Z44" s="965"/>
      <c r="AA44" s="965"/>
      <c r="AB44" s="965"/>
      <c r="AC44" s="965"/>
      <c r="AD44" s="965"/>
      <c r="AE44" s="965"/>
      <c r="AF44" s="957"/>
      <c r="AG44" s="957"/>
      <c r="AH44" s="957"/>
      <c r="AI44" s="965"/>
      <c r="AJ44" s="965"/>
      <c r="AK44" s="965"/>
      <c r="AL44" s="965"/>
      <c r="AM44" s="965"/>
      <c r="AN44" s="965"/>
      <c r="AO44" s="965"/>
      <c r="AP44" s="965"/>
      <c r="AQ44" s="964"/>
      <c r="AR44" s="964"/>
      <c r="AS44" s="964"/>
      <c r="AT44" s="958"/>
      <c r="AU44" s="965"/>
      <c r="AV44" s="965"/>
      <c r="AW44" s="967"/>
      <c r="AX44" s="933"/>
    </row>
    <row r="45" spans="2:50" ht="49.5" customHeight="1">
      <c r="B45" s="991" t="s">
        <v>111</v>
      </c>
      <c r="C45" s="2092" t="s">
        <v>771</v>
      </c>
      <c r="D45" s="905" t="s">
        <v>926</v>
      </c>
      <c r="E45" s="973"/>
      <c r="F45" s="967"/>
      <c r="G45" s="967"/>
      <c r="H45" s="967"/>
      <c r="I45" s="964"/>
      <c r="J45" s="962"/>
      <c r="K45" s="962"/>
      <c r="L45" s="962"/>
      <c r="M45" s="962"/>
      <c r="N45" s="962"/>
      <c r="O45" s="962"/>
      <c r="P45" s="965"/>
      <c r="Q45" s="962"/>
      <c r="R45" s="962"/>
      <c r="S45" s="962"/>
      <c r="T45" s="962"/>
      <c r="U45" s="965"/>
      <c r="V45" s="965"/>
      <c r="W45" s="965"/>
      <c r="X45" s="965"/>
      <c r="Y45" s="965"/>
      <c r="Z45" s="965"/>
      <c r="AA45" s="965"/>
      <c r="AB45" s="965"/>
      <c r="AC45" s="965"/>
      <c r="AD45" s="965"/>
      <c r="AE45" s="965"/>
      <c r="AF45" s="957"/>
      <c r="AG45" s="957"/>
      <c r="AH45" s="929"/>
      <c r="AI45" s="929"/>
      <c r="AJ45" s="929"/>
      <c r="AK45" s="966"/>
      <c r="AL45" s="932"/>
      <c r="AM45" s="972"/>
      <c r="AN45" s="972"/>
      <c r="AO45" s="966"/>
      <c r="AP45" s="932"/>
      <c r="AQ45" s="964"/>
      <c r="AR45" s="964"/>
      <c r="AS45" s="964"/>
      <c r="AT45" s="958"/>
      <c r="AU45" s="962"/>
      <c r="AV45" s="962"/>
      <c r="AW45" s="971"/>
      <c r="AX45" s="933"/>
    </row>
    <row r="46" spans="2:50" ht="49.5" customHeight="1">
      <c r="B46" s="991" t="s">
        <v>112</v>
      </c>
      <c r="C46" s="2092"/>
      <c r="D46" s="905" t="s">
        <v>927</v>
      </c>
      <c r="E46" s="973"/>
      <c r="F46" s="967"/>
      <c r="G46" s="967"/>
      <c r="H46" s="967"/>
      <c r="I46" s="964"/>
      <c r="J46" s="962"/>
      <c r="K46" s="962"/>
      <c r="L46" s="962"/>
      <c r="M46" s="962"/>
      <c r="N46" s="962"/>
      <c r="O46" s="962"/>
      <c r="P46" s="965"/>
      <c r="Q46" s="962"/>
      <c r="R46" s="962"/>
      <c r="S46" s="962"/>
      <c r="T46" s="962"/>
      <c r="U46" s="965"/>
      <c r="V46" s="965"/>
      <c r="W46" s="965"/>
      <c r="X46" s="965"/>
      <c r="Y46" s="965"/>
      <c r="Z46" s="965"/>
      <c r="AA46" s="965"/>
      <c r="AB46" s="965"/>
      <c r="AC46" s="965"/>
      <c r="AD46" s="965"/>
      <c r="AE46" s="965"/>
      <c r="AF46" s="957"/>
      <c r="AG46" s="957"/>
      <c r="AH46" s="929"/>
      <c r="AI46" s="929"/>
      <c r="AJ46" s="929"/>
      <c r="AK46" s="966"/>
      <c r="AL46" s="932"/>
      <c r="AM46" s="972"/>
      <c r="AN46" s="972"/>
      <c r="AO46" s="966"/>
      <c r="AP46" s="932"/>
      <c r="AQ46" s="964"/>
      <c r="AR46" s="964"/>
      <c r="AS46" s="964"/>
      <c r="AT46" s="958"/>
      <c r="AU46" s="962"/>
      <c r="AV46" s="962"/>
      <c r="AW46" s="971"/>
      <c r="AX46" s="933"/>
    </row>
    <row r="47" spans="2:50" ht="49.5" customHeight="1">
      <c r="B47" s="991" t="s">
        <v>113</v>
      </c>
      <c r="C47" s="2092"/>
      <c r="D47" s="905" t="s">
        <v>928</v>
      </c>
      <c r="E47" s="973"/>
      <c r="F47" s="967"/>
      <c r="G47" s="967"/>
      <c r="H47" s="967"/>
      <c r="I47" s="964"/>
      <c r="J47" s="962"/>
      <c r="K47" s="962"/>
      <c r="L47" s="962"/>
      <c r="M47" s="962"/>
      <c r="N47" s="962"/>
      <c r="O47" s="962"/>
      <c r="P47" s="965"/>
      <c r="Q47" s="962"/>
      <c r="R47" s="962"/>
      <c r="S47" s="962"/>
      <c r="T47" s="962"/>
      <c r="U47" s="965"/>
      <c r="V47" s="965"/>
      <c r="W47" s="965"/>
      <c r="X47" s="965"/>
      <c r="Y47" s="965"/>
      <c r="Z47" s="965"/>
      <c r="AA47" s="965"/>
      <c r="AB47" s="965"/>
      <c r="AC47" s="965"/>
      <c r="AD47" s="965"/>
      <c r="AE47" s="965"/>
      <c r="AF47" s="957"/>
      <c r="AG47" s="957"/>
      <c r="AH47" s="929"/>
      <c r="AI47" s="929"/>
      <c r="AJ47" s="929"/>
      <c r="AK47" s="966"/>
      <c r="AL47" s="932"/>
      <c r="AM47" s="972"/>
      <c r="AN47" s="972"/>
      <c r="AO47" s="966"/>
      <c r="AP47" s="932"/>
      <c r="AQ47" s="964"/>
      <c r="AR47" s="964"/>
      <c r="AS47" s="964"/>
      <c r="AT47" s="958"/>
      <c r="AU47" s="962"/>
      <c r="AV47" s="962"/>
      <c r="AW47" s="971"/>
      <c r="AX47" s="933"/>
    </row>
    <row r="48" spans="2:50" ht="49.5" customHeight="1">
      <c r="B48" s="991" t="s">
        <v>114</v>
      </c>
      <c r="C48" s="2092" t="s">
        <v>772</v>
      </c>
      <c r="D48" s="905" t="s">
        <v>929</v>
      </c>
      <c r="E48" s="973"/>
      <c r="F48" s="967"/>
      <c r="G48" s="967"/>
      <c r="H48" s="967"/>
      <c r="I48" s="964"/>
      <c r="J48" s="962"/>
      <c r="K48" s="962"/>
      <c r="L48" s="962"/>
      <c r="M48" s="962"/>
      <c r="N48" s="962"/>
      <c r="O48" s="962"/>
      <c r="P48" s="965"/>
      <c r="Q48" s="962"/>
      <c r="R48" s="962"/>
      <c r="S48" s="962"/>
      <c r="T48" s="962"/>
      <c r="U48" s="965"/>
      <c r="V48" s="965"/>
      <c r="W48" s="965"/>
      <c r="X48" s="965"/>
      <c r="Y48" s="965"/>
      <c r="Z48" s="965"/>
      <c r="AA48" s="965"/>
      <c r="AB48" s="965"/>
      <c r="AC48" s="965"/>
      <c r="AD48" s="965"/>
      <c r="AE48" s="965"/>
      <c r="AF48" s="957"/>
      <c r="AG48" s="957"/>
      <c r="AH48" s="929"/>
      <c r="AI48" s="929"/>
      <c r="AJ48" s="929"/>
      <c r="AK48" s="966"/>
      <c r="AL48" s="932"/>
      <c r="AM48" s="972"/>
      <c r="AN48" s="972"/>
      <c r="AO48" s="966"/>
      <c r="AP48" s="932"/>
      <c r="AQ48" s="964"/>
      <c r="AR48" s="964"/>
      <c r="AS48" s="964"/>
      <c r="AT48" s="958"/>
      <c r="AU48" s="962"/>
      <c r="AV48" s="962"/>
      <c r="AW48" s="971"/>
      <c r="AX48" s="933"/>
    </row>
    <row r="49" spans="2:50" ht="49.5" customHeight="1">
      <c r="B49" s="991" t="s">
        <v>115</v>
      </c>
      <c r="C49" s="2092"/>
      <c r="D49" s="905" t="s">
        <v>930</v>
      </c>
      <c r="E49" s="976"/>
      <c r="F49" s="977"/>
      <c r="G49" s="977"/>
      <c r="H49" s="977"/>
      <c r="I49" s="978"/>
      <c r="J49" s="979"/>
      <c r="K49" s="979"/>
      <c r="L49" s="979"/>
      <c r="M49" s="979"/>
      <c r="N49" s="979"/>
      <c r="O49" s="979"/>
      <c r="P49" s="980"/>
      <c r="Q49" s="979"/>
      <c r="R49" s="979"/>
      <c r="S49" s="979"/>
      <c r="T49" s="979"/>
      <c r="U49" s="980"/>
      <c r="V49" s="980"/>
      <c r="W49" s="980"/>
      <c r="X49" s="980"/>
      <c r="Y49" s="980"/>
      <c r="Z49" s="980"/>
      <c r="AA49" s="980"/>
      <c r="AB49" s="980"/>
      <c r="AC49" s="980"/>
      <c r="AD49" s="980"/>
      <c r="AE49" s="980"/>
      <c r="AF49" s="981"/>
      <c r="AG49" s="981"/>
      <c r="AH49" s="982"/>
      <c r="AI49" s="982"/>
      <c r="AJ49" s="982"/>
      <c r="AK49" s="983"/>
      <c r="AL49" s="984"/>
      <c r="AM49" s="985"/>
      <c r="AN49" s="985"/>
      <c r="AO49" s="983"/>
      <c r="AP49" s="984"/>
      <c r="AQ49" s="978"/>
      <c r="AR49" s="978"/>
      <c r="AS49" s="978"/>
      <c r="AT49" s="986"/>
      <c r="AU49" s="979"/>
      <c r="AV49" s="979"/>
      <c r="AW49" s="987"/>
      <c r="AX49" s="988"/>
    </row>
    <row r="50" spans="2:50" s="1007" customFormat="1" ht="49.5" customHeight="1">
      <c r="B50" s="993"/>
      <c r="C50" s="2100" t="s">
        <v>903</v>
      </c>
      <c r="D50" s="2100"/>
      <c r="E50" s="2100"/>
      <c r="F50" s="2100"/>
      <c r="G50" s="2100"/>
      <c r="H50" s="2100"/>
      <c r="I50" s="2100"/>
      <c r="J50" s="2100"/>
      <c r="K50" s="2100"/>
      <c r="L50" s="2100"/>
      <c r="M50" s="2100"/>
      <c r="N50" s="2100"/>
      <c r="O50" s="2100"/>
      <c r="P50" s="2100"/>
      <c r="Q50" s="2100"/>
      <c r="R50" s="2100"/>
      <c r="S50" s="2100"/>
      <c r="T50" s="2100"/>
      <c r="U50" s="2100"/>
      <c r="V50" s="2100"/>
      <c r="W50" s="2100"/>
      <c r="X50" s="2100"/>
      <c r="Y50" s="2100"/>
      <c r="Z50" s="2100"/>
      <c r="AA50" s="2100"/>
      <c r="AB50" s="2100"/>
      <c r="AC50" s="2100"/>
      <c r="AD50" s="2100"/>
      <c r="AE50" s="2100"/>
      <c r="AF50" s="2100"/>
      <c r="AG50" s="2100"/>
      <c r="AH50" s="2100"/>
      <c r="AI50" s="2100"/>
      <c r="AJ50" s="2100"/>
      <c r="AK50" s="2100"/>
      <c r="AL50" s="2100"/>
      <c r="AM50" s="2100"/>
      <c r="AN50" s="2100"/>
      <c r="AO50" s="2100"/>
      <c r="AP50" s="2100"/>
      <c r="AQ50" s="2100"/>
      <c r="AR50" s="2100"/>
      <c r="AS50" s="2100"/>
      <c r="AT50" s="2100"/>
      <c r="AU50" s="2100"/>
      <c r="AV50" s="2100"/>
      <c r="AW50" s="2100"/>
      <c r="AX50" s="2101"/>
    </row>
    <row r="51" spans="2:50" s="1007" customFormat="1" ht="49.5" customHeight="1">
      <c r="B51" s="994" t="s">
        <v>116</v>
      </c>
      <c r="C51" s="906" t="s">
        <v>932</v>
      </c>
      <c r="D51" s="907"/>
      <c r="E51" s="910"/>
      <c r="F51" s="911"/>
      <c r="G51" s="911"/>
      <c r="H51" s="912"/>
      <c r="I51" s="913"/>
      <c r="J51" s="911"/>
      <c r="K51" s="911"/>
      <c r="L51" s="911"/>
      <c r="M51" s="911"/>
      <c r="N51" s="911"/>
      <c r="O51" s="911"/>
      <c r="P51" s="911"/>
      <c r="Q51" s="911"/>
      <c r="R51" s="914"/>
      <c r="S51" s="911"/>
      <c r="T51" s="911"/>
      <c r="U51" s="915"/>
      <c r="V51" s="915"/>
      <c r="W51" s="916"/>
      <c r="X51" s="917"/>
      <c r="Y51" s="918"/>
      <c r="Z51" s="917"/>
      <c r="AA51" s="917"/>
      <c r="AB51" s="917"/>
      <c r="AC51" s="917"/>
      <c r="AD51" s="917"/>
      <c r="AE51" s="917"/>
      <c r="AF51" s="917"/>
      <c r="AG51" s="917"/>
      <c r="AH51" s="917"/>
      <c r="AI51" s="917"/>
      <c r="AJ51" s="917"/>
      <c r="AK51" s="911"/>
      <c r="AL51" s="911"/>
      <c r="AM51" s="911"/>
      <c r="AN51" s="911"/>
      <c r="AO51" s="919"/>
      <c r="AP51" s="919"/>
      <c r="AQ51" s="911"/>
      <c r="AR51" s="920"/>
      <c r="AS51" s="920"/>
      <c r="AT51" s="919"/>
      <c r="AU51" s="919"/>
      <c r="AV51" s="919"/>
      <c r="AW51" s="919"/>
      <c r="AX51" s="921"/>
    </row>
    <row r="52" spans="2:50" s="1007" customFormat="1" ht="49.5" customHeight="1">
      <c r="B52" s="994" t="s">
        <v>117</v>
      </c>
      <c r="C52" s="906" t="s">
        <v>905</v>
      </c>
      <c r="D52" s="907"/>
      <c r="E52" s="922"/>
      <c r="F52" s="923"/>
      <c r="G52" s="923"/>
      <c r="H52" s="924"/>
      <c r="I52" s="925"/>
      <c r="J52" s="923"/>
      <c r="K52" s="923"/>
      <c r="L52" s="923"/>
      <c r="M52" s="923"/>
      <c r="N52" s="923"/>
      <c r="O52" s="923"/>
      <c r="P52" s="923"/>
      <c r="Q52" s="923"/>
      <c r="R52" s="926"/>
      <c r="S52" s="923"/>
      <c r="T52" s="923"/>
      <c r="U52" s="927"/>
      <c r="V52" s="927"/>
      <c r="W52" s="928"/>
      <c r="X52" s="929"/>
      <c r="Y52" s="930"/>
      <c r="Z52" s="929"/>
      <c r="AA52" s="929"/>
      <c r="AB52" s="929"/>
      <c r="AC52" s="929"/>
      <c r="AD52" s="929"/>
      <c r="AE52" s="929"/>
      <c r="AF52" s="929"/>
      <c r="AG52" s="929"/>
      <c r="AH52" s="929"/>
      <c r="AI52" s="929"/>
      <c r="AJ52" s="929"/>
      <c r="AK52" s="923"/>
      <c r="AL52" s="923"/>
      <c r="AM52" s="923"/>
      <c r="AN52" s="923"/>
      <c r="AO52" s="931"/>
      <c r="AP52" s="931"/>
      <c r="AQ52" s="923"/>
      <c r="AR52" s="932"/>
      <c r="AS52" s="932"/>
      <c r="AT52" s="931"/>
      <c r="AU52" s="931"/>
      <c r="AV52" s="931"/>
      <c r="AW52" s="931"/>
      <c r="AX52" s="933"/>
    </row>
    <row r="53" spans="2:50" s="1007" customFormat="1" ht="49.5" customHeight="1">
      <c r="B53" s="994" t="s">
        <v>118</v>
      </c>
      <c r="C53" s="906" t="s">
        <v>906</v>
      </c>
      <c r="D53" s="907"/>
      <c r="E53" s="922"/>
      <c r="F53" s="923"/>
      <c r="G53" s="923"/>
      <c r="H53" s="924"/>
      <c r="I53" s="925"/>
      <c r="J53" s="923"/>
      <c r="K53" s="923"/>
      <c r="L53" s="923"/>
      <c r="M53" s="923"/>
      <c r="N53" s="923"/>
      <c r="O53" s="923"/>
      <c r="P53" s="923"/>
      <c r="Q53" s="923"/>
      <c r="R53" s="926"/>
      <c r="S53" s="923"/>
      <c r="T53" s="923"/>
      <c r="U53" s="927"/>
      <c r="V53" s="927"/>
      <c r="W53" s="928"/>
      <c r="X53" s="929"/>
      <c r="Y53" s="930"/>
      <c r="Z53" s="929"/>
      <c r="AA53" s="929"/>
      <c r="AB53" s="929"/>
      <c r="AC53" s="929"/>
      <c r="AD53" s="929"/>
      <c r="AE53" s="929"/>
      <c r="AF53" s="929"/>
      <c r="AG53" s="929"/>
      <c r="AH53" s="929"/>
      <c r="AI53" s="929"/>
      <c r="AJ53" s="929"/>
      <c r="AK53" s="923"/>
      <c r="AL53" s="923"/>
      <c r="AM53" s="923"/>
      <c r="AN53" s="923"/>
      <c r="AO53" s="931"/>
      <c r="AP53" s="931"/>
      <c r="AQ53" s="923"/>
      <c r="AR53" s="932"/>
      <c r="AS53" s="932"/>
      <c r="AT53" s="931"/>
      <c r="AU53" s="931"/>
      <c r="AV53" s="931"/>
      <c r="AW53" s="931"/>
      <c r="AX53" s="933"/>
    </row>
    <row r="54" spans="2:50" s="1007" customFormat="1" ht="49.5" customHeight="1">
      <c r="B54" s="994" t="s">
        <v>119</v>
      </c>
      <c r="C54" s="906" t="s">
        <v>933</v>
      </c>
      <c r="D54" s="907"/>
      <c r="E54" s="922"/>
      <c r="F54" s="923"/>
      <c r="G54" s="923"/>
      <c r="H54" s="924"/>
      <c r="I54" s="925"/>
      <c r="J54" s="923"/>
      <c r="K54" s="923"/>
      <c r="L54" s="923"/>
      <c r="M54" s="923"/>
      <c r="N54" s="923"/>
      <c r="O54" s="923"/>
      <c r="P54" s="923"/>
      <c r="Q54" s="923"/>
      <c r="R54" s="926"/>
      <c r="S54" s="923"/>
      <c r="T54" s="923"/>
      <c r="U54" s="927"/>
      <c r="V54" s="927"/>
      <c r="W54" s="928"/>
      <c r="X54" s="929"/>
      <c r="Y54" s="930"/>
      <c r="Z54" s="929"/>
      <c r="AA54" s="929"/>
      <c r="AB54" s="929"/>
      <c r="AC54" s="929"/>
      <c r="AD54" s="929"/>
      <c r="AE54" s="929"/>
      <c r="AF54" s="929"/>
      <c r="AG54" s="929"/>
      <c r="AH54" s="929"/>
      <c r="AI54" s="929"/>
      <c r="AJ54" s="929"/>
      <c r="AK54" s="923"/>
      <c r="AL54" s="923"/>
      <c r="AM54" s="923"/>
      <c r="AN54" s="923"/>
      <c r="AO54" s="931"/>
      <c r="AP54" s="931"/>
      <c r="AQ54" s="923"/>
      <c r="AR54" s="932"/>
      <c r="AS54" s="932"/>
      <c r="AT54" s="931"/>
      <c r="AU54" s="931"/>
      <c r="AV54" s="931"/>
      <c r="AW54" s="931"/>
      <c r="AX54" s="933"/>
    </row>
    <row r="55" spans="2:50" s="1007" customFormat="1" ht="49.5" customHeight="1">
      <c r="B55" s="994" t="s">
        <v>120</v>
      </c>
      <c r="C55" s="906" t="s">
        <v>934</v>
      </c>
      <c r="D55" s="907"/>
      <c r="E55" s="922"/>
      <c r="F55" s="923"/>
      <c r="G55" s="923"/>
      <c r="H55" s="924"/>
      <c r="I55" s="925"/>
      <c r="J55" s="923"/>
      <c r="K55" s="923"/>
      <c r="L55" s="923"/>
      <c r="M55" s="923"/>
      <c r="N55" s="923"/>
      <c r="O55" s="923"/>
      <c r="P55" s="923"/>
      <c r="Q55" s="923"/>
      <c r="R55" s="926"/>
      <c r="S55" s="923"/>
      <c r="T55" s="923"/>
      <c r="U55" s="927"/>
      <c r="V55" s="927"/>
      <c r="W55" s="928"/>
      <c r="X55" s="929"/>
      <c r="Y55" s="930"/>
      <c r="Z55" s="929"/>
      <c r="AA55" s="929"/>
      <c r="AB55" s="929"/>
      <c r="AC55" s="929"/>
      <c r="AD55" s="929"/>
      <c r="AE55" s="929"/>
      <c r="AF55" s="929"/>
      <c r="AG55" s="929"/>
      <c r="AH55" s="929"/>
      <c r="AI55" s="929"/>
      <c r="AJ55" s="929"/>
      <c r="AK55" s="923"/>
      <c r="AL55" s="923"/>
      <c r="AM55" s="923"/>
      <c r="AN55" s="923"/>
      <c r="AO55" s="931"/>
      <c r="AP55" s="931"/>
      <c r="AQ55" s="923"/>
      <c r="AR55" s="932"/>
      <c r="AS55" s="932"/>
      <c r="AT55" s="931"/>
      <c r="AU55" s="931"/>
      <c r="AV55" s="931"/>
      <c r="AW55" s="931"/>
      <c r="AX55" s="933"/>
    </row>
    <row r="56" spans="2:50" s="1007" customFormat="1" ht="49.5" customHeight="1">
      <c r="B56" s="994" t="s">
        <v>121</v>
      </c>
      <c r="C56" s="906" t="s">
        <v>935</v>
      </c>
      <c r="D56" s="907"/>
      <c r="E56" s="922"/>
      <c r="F56" s="923"/>
      <c r="G56" s="923"/>
      <c r="H56" s="924"/>
      <c r="I56" s="925"/>
      <c r="J56" s="923"/>
      <c r="K56" s="923"/>
      <c r="L56" s="923"/>
      <c r="M56" s="923"/>
      <c r="N56" s="923"/>
      <c r="O56" s="923"/>
      <c r="P56" s="923"/>
      <c r="Q56" s="923"/>
      <c r="R56" s="926"/>
      <c r="S56" s="923"/>
      <c r="T56" s="923"/>
      <c r="U56" s="927"/>
      <c r="V56" s="927"/>
      <c r="W56" s="928"/>
      <c r="X56" s="929"/>
      <c r="Y56" s="930"/>
      <c r="Z56" s="929"/>
      <c r="AA56" s="929"/>
      <c r="AB56" s="929"/>
      <c r="AC56" s="929"/>
      <c r="AD56" s="929"/>
      <c r="AE56" s="929"/>
      <c r="AF56" s="929"/>
      <c r="AG56" s="929"/>
      <c r="AH56" s="929"/>
      <c r="AI56" s="929"/>
      <c r="AJ56" s="929"/>
      <c r="AK56" s="923"/>
      <c r="AL56" s="923"/>
      <c r="AM56" s="923"/>
      <c r="AN56" s="923"/>
      <c r="AO56" s="931"/>
      <c r="AP56" s="931"/>
      <c r="AQ56" s="923"/>
      <c r="AR56" s="932"/>
      <c r="AS56" s="932"/>
      <c r="AT56" s="931"/>
      <c r="AU56" s="931"/>
      <c r="AV56" s="931"/>
      <c r="AW56" s="931"/>
      <c r="AX56" s="933"/>
    </row>
    <row r="57" spans="2:50" s="1007" customFormat="1" ht="49.5" customHeight="1">
      <c r="B57" s="994" t="s">
        <v>122</v>
      </c>
      <c r="C57" s="906" t="s">
        <v>936</v>
      </c>
      <c r="D57" s="907"/>
      <c r="E57" s="922"/>
      <c r="F57" s="923"/>
      <c r="G57" s="923"/>
      <c r="H57" s="924"/>
      <c r="I57" s="925"/>
      <c r="J57" s="923"/>
      <c r="K57" s="923"/>
      <c r="L57" s="923"/>
      <c r="M57" s="923"/>
      <c r="N57" s="923"/>
      <c r="O57" s="923"/>
      <c r="P57" s="923"/>
      <c r="Q57" s="923"/>
      <c r="R57" s="926"/>
      <c r="S57" s="923"/>
      <c r="T57" s="923"/>
      <c r="U57" s="927"/>
      <c r="V57" s="927"/>
      <c r="W57" s="928"/>
      <c r="X57" s="929"/>
      <c r="Y57" s="930"/>
      <c r="Z57" s="929"/>
      <c r="AA57" s="929"/>
      <c r="AB57" s="929"/>
      <c r="AC57" s="929"/>
      <c r="AD57" s="929"/>
      <c r="AE57" s="929"/>
      <c r="AF57" s="929"/>
      <c r="AG57" s="929"/>
      <c r="AH57" s="929"/>
      <c r="AI57" s="929"/>
      <c r="AJ57" s="929"/>
      <c r="AK57" s="923"/>
      <c r="AL57" s="923"/>
      <c r="AM57" s="923"/>
      <c r="AN57" s="923"/>
      <c r="AO57" s="931"/>
      <c r="AP57" s="931"/>
      <c r="AQ57" s="923"/>
      <c r="AR57" s="932"/>
      <c r="AS57" s="932"/>
      <c r="AT57" s="931"/>
      <c r="AU57" s="931"/>
      <c r="AV57" s="931"/>
      <c r="AW57" s="931"/>
      <c r="AX57" s="933"/>
    </row>
    <row r="58" spans="2:50" s="1007" customFormat="1" ht="49.5" customHeight="1">
      <c r="B58" s="994" t="s">
        <v>123</v>
      </c>
      <c r="C58" s="906" t="s">
        <v>937</v>
      </c>
      <c r="D58" s="907"/>
      <c r="E58" s="922"/>
      <c r="F58" s="923"/>
      <c r="G58" s="923"/>
      <c r="H58" s="924"/>
      <c r="I58" s="925"/>
      <c r="J58" s="923"/>
      <c r="K58" s="923"/>
      <c r="L58" s="923"/>
      <c r="M58" s="923"/>
      <c r="N58" s="923"/>
      <c r="O58" s="923"/>
      <c r="P58" s="923"/>
      <c r="Q58" s="923"/>
      <c r="R58" s="926"/>
      <c r="S58" s="923"/>
      <c r="T58" s="923"/>
      <c r="U58" s="927"/>
      <c r="V58" s="927"/>
      <c r="W58" s="928"/>
      <c r="X58" s="929"/>
      <c r="Y58" s="930"/>
      <c r="Z58" s="929"/>
      <c r="AA58" s="929"/>
      <c r="AB58" s="929"/>
      <c r="AC58" s="929"/>
      <c r="AD58" s="929"/>
      <c r="AE58" s="929"/>
      <c r="AF58" s="929"/>
      <c r="AG58" s="929"/>
      <c r="AH58" s="929"/>
      <c r="AI58" s="929"/>
      <c r="AJ58" s="929"/>
      <c r="AK58" s="923"/>
      <c r="AL58" s="923"/>
      <c r="AM58" s="923"/>
      <c r="AN58" s="923"/>
      <c r="AO58" s="931"/>
      <c r="AP58" s="931"/>
      <c r="AQ58" s="923"/>
      <c r="AR58" s="932"/>
      <c r="AS58" s="932"/>
      <c r="AT58" s="931"/>
      <c r="AU58" s="931"/>
      <c r="AV58" s="931"/>
      <c r="AW58" s="931"/>
      <c r="AX58" s="933"/>
    </row>
    <row r="59" spans="2:50" s="1007" customFormat="1" ht="49.5" customHeight="1">
      <c r="B59" s="994" t="s">
        <v>124</v>
      </c>
      <c r="C59" s="906" t="s">
        <v>938</v>
      </c>
      <c r="D59" s="907"/>
      <c r="E59" s="922"/>
      <c r="F59" s="923"/>
      <c r="G59" s="923"/>
      <c r="H59" s="924"/>
      <c r="I59" s="925"/>
      <c r="J59" s="923"/>
      <c r="K59" s="923"/>
      <c r="L59" s="923"/>
      <c r="M59" s="923"/>
      <c r="N59" s="923"/>
      <c r="O59" s="923"/>
      <c r="P59" s="923"/>
      <c r="Q59" s="923"/>
      <c r="R59" s="926"/>
      <c r="S59" s="923"/>
      <c r="T59" s="923"/>
      <c r="U59" s="927"/>
      <c r="V59" s="927"/>
      <c r="W59" s="928"/>
      <c r="X59" s="929"/>
      <c r="Y59" s="930"/>
      <c r="Z59" s="929"/>
      <c r="AA59" s="929"/>
      <c r="AB59" s="929"/>
      <c r="AC59" s="929"/>
      <c r="AD59" s="929"/>
      <c r="AE59" s="929"/>
      <c r="AF59" s="929"/>
      <c r="AG59" s="929"/>
      <c r="AH59" s="929"/>
      <c r="AI59" s="929"/>
      <c r="AJ59" s="929"/>
      <c r="AK59" s="923"/>
      <c r="AL59" s="923"/>
      <c r="AM59" s="923"/>
      <c r="AN59" s="923"/>
      <c r="AO59" s="931"/>
      <c r="AP59" s="931"/>
      <c r="AQ59" s="923"/>
      <c r="AR59" s="932"/>
      <c r="AS59" s="932"/>
      <c r="AT59" s="931"/>
      <c r="AU59" s="931"/>
      <c r="AV59" s="931"/>
      <c r="AW59" s="931"/>
      <c r="AX59" s="933"/>
    </row>
    <row r="60" spans="2:50" s="1007" customFormat="1" ht="49.5" customHeight="1">
      <c r="B60" s="994" t="s">
        <v>125</v>
      </c>
      <c r="C60" s="906" t="s">
        <v>939</v>
      </c>
      <c r="D60" s="907"/>
      <c r="E60" s="922"/>
      <c r="F60" s="923"/>
      <c r="G60" s="923"/>
      <c r="H60" s="924"/>
      <c r="I60" s="925"/>
      <c r="J60" s="923"/>
      <c r="K60" s="923"/>
      <c r="L60" s="923"/>
      <c r="M60" s="923"/>
      <c r="N60" s="923"/>
      <c r="O60" s="923"/>
      <c r="P60" s="923"/>
      <c r="Q60" s="923"/>
      <c r="R60" s="926"/>
      <c r="S60" s="923"/>
      <c r="T60" s="923"/>
      <c r="U60" s="927"/>
      <c r="V60" s="927"/>
      <c r="W60" s="928"/>
      <c r="X60" s="929"/>
      <c r="Y60" s="930"/>
      <c r="Z60" s="929"/>
      <c r="AA60" s="929"/>
      <c r="AB60" s="929"/>
      <c r="AC60" s="929"/>
      <c r="AD60" s="929"/>
      <c r="AE60" s="929"/>
      <c r="AF60" s="929"/>
      <c r="AG60" s="929"/>
      <c r="AH60" s="929"/>
      <c r="AI60" s="929"/>
      <c r="AJ60" s="929"/>
      <c r="AK60" s="923"/>
      <c r="AL60" s="923"/>
      <c r="AM60" s="923"/>
      <c r="AN60" s="923"/>
      <c r="AO60" s="931"/>
      <c r="AP60" s="931"/>
      <c r="AQ60" s="923"/>
      <c r="AR60" s="932"/>
      <c r="AS60" s="932"/>
      <c r="AT60" s="931"/>
      <c r="AU60" s="931"/>
      <c r="AV60" s="931"/>
      <c r="AW60" s="931"/>
      <c r="AX60" s="933"/>
    </row>
    <row r="61" spans="2:50" s="1007" customFormat="1" ht="49.5" customHeight="1">
      <c r="B61" s="994" t="s">
        <v>126</v>
      </c>
      <c r="C61" s="906" t="s">
        <v>940</v>
      </c>
      <c r="D61" s="907"/>
      <c r="E61" s="922"/>
      <c r="F61" s="923"/>
      <c r="G61" s="923"/>
      <c r="H61" s="924"/>
      <c r="I61" s="925"/>
      <c r="J61" s="923"/>
      <c r="K61" s="923"/>
      <c r="L61" s="923"/>
      <c r="M61" s="923"/>
      <c r="N61" s="923"/>
      <c r="O61" s="923"/>
      <c r="P61" s="923"/>
      <c r="Q61" s="923"/>
      <c r="R61" s="926"/>
      <c r="S61" s="923"/>
      <c r="T61" s="923"/>
      <c r="U61" s="927"/>
      <c r="V61" s="927"/>
      <c r="W61" s="928"/>
      <c r="X61" s="929"/>
      <c r="Y61" s="930"/>
      <c r="Z61" s="929"/>
      <c r="AA61" s="929"/>
      <c r="AB61" s="929"/>
      <c r="AC61" s="929"/>
      <c r="AD61" s="929"/>
      <c r="AE61" s="929"/>
      <c r="AF61" s="929"/>
      <c r="AG61" s="929"/>
      <c r="AH61" s="929"/>
      <c r="AI61" s="929"/>
      <c r="AJ61" s="929"/>
      <c r="AK61" s="923"/>
      <c r="AL61" s="923"/>
      <c r="AM61" s="923"/>
      <c r="AN61" s="923"/>
      <c r="AO61" s="931"/>
      <c r="AP61" s="931"/>
      <c r="AQ61" s="923"/>
      <c r="AR61" s="932"/>
      <c r="AS61" s="932"/>
      <c r="AT61" s="931"/>
      <c r="AU61" s="931"/>
      <c r="AV61" s="931"/>
      <c r="AW61" s="931"/>
      <c r="AX61" s="933"/>
    </row>
    <row r="62" spans="2:50" s="1007" customFormat="1" ht="49.5" customHeight="1" thickBot="1">
      <c r="B62" s="995" t="s">
        <v>127</v>
      </c>
      <c r="C62" s="908" t="s">
        <v>908</v>
      </c>
      <c r="D62" s="909"/>
      <c r="E62" s="934"/>
      <c r="F62" s="935"/>
      <c r="G62" s="935"/>
      <c r="H62" s="936"/>
      <c r="I62" s="937"/>
      <c r="J62" s="935"/>
      <c r="K62" s="935"/>
      <c r="L62" s="935"/>
      <c r="M62" s="935"/>
      <c r="N62" s="935"/>
      <c r="O62" s="935"/>
      <c r="P62" s="935"/>
      <c r="Q62" s="935"/>
      <c r="R62" s="938"/>
      <c r="S62" s="935"/>
      <c r="T62" s="935"/>
      <c r="U62" s="939"/>
      <c r="V62" s="939"/>
      <c r="W62" s="940"/>
      <c r="X62" s="941"/>
      <c r="Y62" s="942"/>
      <c r="Z62" s="941"/>
      <c r="AA62" s="941"/>
      <c r="AB62" s="941"/>
      <c r="AC62" s="941"/>
      <c r="AD62" s="941"/>
      <c r="AE62" s="941"/>
      <c r="AF62" s="941"/>
      <c r="AG62" s="941"/>
      <c r="AH62" s="941"/>
      <c r="AI62" s="941"/>
      <c r="AJ62" s="941"/>
      <c r="AK62" s="935"/>
      <c r="AL62" s="935"/>
      <c r="AM62" s="935"/>
      <c r="AN62" s="935"/>
      <c r="AO62" s="935"/>
      <c r="AP62" s="935"/>
      <c r="AQ62" s="935"/>
      <c r="AR62" s="943"/>
      <c r="AS62" s="943"/>
      <c r="AT62" s="944"/>
      <c r="AU62" s="944"/>
      <c r="AV62" s="944"/>
      <c r="AW62" s="944"/>
      <c r="AX62" s="945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sheetProtection/>
  <mergeCells count="60">
    <mergeCell ref="AT2:AX2"/>
    <mergeCell ref="V2:AS2"/>
    <mergeCell ref="E2:U2"/>
    <mergeCell ref="C32:C34"/>
    <mergeCell ref="C35:C36"/>
    <mergeCell ref="C37:D37"/>
    <mergeCell ref="C24:D24"/>
    <mergeCell ref="C25:D25"/>
    <mergeCell ref="C26:C28"/>
    <mergeCell ref="C29:C30"/>
    <mergeCell ref="C50:AX50"/>
    <mergeCell ref="C38:D38"/>
    <mergeCell ref="C39:C41"/>
    <mergeCell ref="C42:C43"/>
    <mergeCell ref="C44:D44"/>
    <mergeCell ref="C45:C47"/>
    <mergeCell ref="C48:C49"/>
    <mergeCell ref="C31:D31"/>
    <mergeCell ref="C15:C16"/>
    <mergeCell ref="C17:D17"/>
    <mergeCell ref="C18:C20"/>
    <mergeCell ref="C21:C22"/>
    <mergeCell ref="C23:D23"/>
    <mergeCell ref="C10:D10"/>
    <mergeCell ref="C11:D11"/>
    <mergeCell ref="C12:C14"/>
    <mergeCell ref="AR4:AS5"/>
    <mergeCell ref="Q5:Q6"/>
    <mergeCell ref="R5:R6"/>
    <mergeCell ref="S5:S6"/>
    <mergeCell ref="T5:T6"/>
    <mergeCell ref="C9:D9"/>
    <mergeCell ref="AK5:AL5"/>
    <mergeCell ref="AV4:AW5"/>
    <mergeCell ref="AM5:AN5"/>
    <mergeCell ref="AX4:AX6"/>
    <mergeCell ref="X4:AP4"/>
    <mergeCell ref="AQ4:AQ6"/>
    <mergeCell ref="C8:D8"/>
    <mergeCell ref="B4:D7"/>
    <mergeCell ref="V5:V6"/>
    <mergeCell ref="W5:W6"/>
    <mergeCell ref="X5:AI5"/>
    <mergeCell ref="AO5:AP5"/>
    <mergeCell ref="AT4:AT6"/>
    <mergeCell ref="AU4:AU6"/>
    <mergeCell ref="Q4:T4"/>
    <mergeCell ref="U4:U6"/>
    <mergeCell ref="F4:H4"/>
    <mergeCell ref="J4:M4"/>
    <mergeCell ref="F5:F6"/>
    <mergeCell ref="H5:H6"/>
    <mergeCell ref="N4:N6"/>
    <mergeCell ref="E4:E6"/>
    <mergeCell ref="I5:I6"/>
    <mergeCell ref="J5:J6"/>
    <mergeCell ref="K5:K6"/>
    <mergeCell ref="O4:O6"/>
    <mergeCell ref="P4:P6"/>
    <mergeCell ref="L5:M5"/>
  </mergeCells>
  <printOptions horizontalCentered="1" verticalCentered="1"/>
  <pageMargins left="0.03937007874015748" right="0.15748031496062992" top="0.4724409448818898" bottom="0.1968503937007874" header="0.2362204724409449" footer="0.15748031496062992"/>
  <pageSetup fitToHeight="0" fitToWidth="0" horizontalDpi="600" verticalDpi="600" orientation="landscape" pageOrder="overThenDown" paperSize="9" scale="23" r:id="rId1"/>
  <headerFooter scaleWithDoc="0" alignWithMargins="0">
    <oddHeader>&amp;CEN
ANNEX I</oddHeader>
    <oddFooter>&amp;CPage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  <ignoredErrors>
    <ignoredError sqref="E7:K7 B8:B62 M7:AX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"/>
  <sheetViews>
    <sheetView showGridLines="0" zoomScale="55" zoomScaleNormal="55" zoomScaleSheetLayoutView="50" zoomScalePageLayoutView="0" workbookViewId="0" topLeftCell="A1">
      <selection activeCell="D28" sqref="D28"/>
    </sheetView>
  </sheetViews>
  <sheetFormatPr defaultColWidth="25.57421875" defaultRowHeight="15"/>
  <cols>
    <col min="1" max="1" width="3.00390625" style="221" customWidth="1"/>
    <col min="2" max="3" width="25.57421875" style="221" customWidth="1"/>
    <col min="4" max="4" width="28.7109375" style="221" customWidth="1"/>
    <col min="5" max="5" width="25.28125" style="221" customWidth="1"/>
    <col min="6" max="6" width="30.140625" style="221" customWidth="1"/>
    <col min="7" max="7" width="29.28125" style="222" customWidth="1"/>
    <col min="8" max="8" width="31.8515625" style="222" customWidth="1"/>
    <col min="9" max="9" width="29.28125" style="222" customWidth="1"/>
    <col min="10" max="10" width="22.140625" style="222" customWidth="1"/>
    <col min="11" max="11" width="24.421875" style="222" customWidth="1"/>
    <col min="12" max="12" width="27.28125" style="221" customWidth="1"/>
    <col min="13" max="13" width="33.421875" style="221" customWidth="1"/>
    <col min="14" max="14" width="24.28125" style="221" customWidth="1"/>
    <col min="15" max="15" width="32.7109375" style="221" customWidth="1"/>
    <col min="16" max="16" width="18.140625" style="221" customWidth="1"/>
    <col min="17" max="17" width="26.57421875" style="221" customWidth="1"/>
    <col min="18" max="18" width="10.7109375" style="221" bestFit="1" customWidth="1"/>
    <col min="19" max="19" width="22.140625" style="221" customWidth="1"/>
    <col min="20" max="20" width="21.00390625" style="221" customWidth="1"/>
    <col min="21" max="21" width="17.8515625" style="221" bestFit="1" customWidth="1"/>
    <col min="22" max="22" width="18.57421875" style="221" bestFit="1" customWidth="1"/>
    <col min="23" max="23" width="25.00390625" style="221" customWidth="1"/>
    <col min="24" max="24" width="28.28125" style="221" customWidth="1"/>
    <col min="25" max="25" width="14.140625" style="221" bestFit="1" customWidth="1"/>
    <col min="26" max="26" width="21.57421875" style="221" bestFit="1" customWidth="1"/>
    <col min="27" max="27" width="14.140625" style="221" customWidth="1"/>
    <col min="28" max="28" width="14.140625" style="221" bestFit="1" customWidth="1"/>
    <col min="29" max="29" width="21.57421875" style="221" bestFit="1" customWidth="1"/>
    <col min="30" max="30" width="12.7109375" style="221" customWidth="1"/>
    <col min="31" max="31" width="24.7109375" style="221" customWidth="1"/>
    <col min="32" max="32" width="19.57421875" style="221" customWidth="1"/>
    <col min="33" max="33" width="14.140625" style="221" bestFit="1" customWidth="1"/>
    <col min="34" max="34" width="21.57421875" style="221" bestFit="1" customWidth="1"/>
    <col min="35" max="35" width="16.421875" style="221" customWidth="1"/>
    <col min="36" max="36" width="14.140625" style="221" bestFit="1" customWidth="1"/>
    <col min="37" max="37" width="21.57421875" style="221" bestFit="1" customWidth="1"/>
    <col min="38" max="38" width="15.57421875" style="221" customWidth="1"/>
    <col min="39" max="39" width="27.57421875" style="221" bestFit="1" customWidth="1"/>
    <col min="40" max="40" width="17.7109375" style="221" bestFit="1" customWidth="1"/>
    <col min="41" max="41" width="18.8515625" style="221" customWidth="1"/>
    <col min="42" max="42" width="23.57421875" style="221" customWidth="1"/>
    <col min="43" max="43" width="27.00390625" style="221" customWidth="1"/>
    <col min="44" max="44" width="25.00390625" style="221" customWidth="1"/>
    <col min="45" max="46" width="16.140625" style="221" customWidth="1"/>
    <col min="47" max="47" width="26.7109375" style="223" customWidth="1"/>
    <col min="48" max="48" width="11.00390625" style="222" bestFit="1" customWidth="1"/>
    <col min="49" max="49" width="13.28125" style="222" bestFit="1" customWidth="1"/>
    <col min="50" max="50" width="28.140625" style="221" customWidth="1"/>
    <col min="51" max="254" width="11.421875" style="221" customWidth="1"/>
    <col min="255" max="255" width="5.57421875" style="221" customWidth="1"/>
    <col min="256" max="16384" width="25.57421875" style="221" customWidth="1"/>
  </cols>
  <sheetData>
    <row r="1" ht="20.25" thickBot="1">
      <c r="A1" s="220"/>
    </row>
    <row r="2" spans="2:50" s="1602" customFormat="1" ht="43.5" customHeight="1" thickBot="1">
      <c r="B2" s="2118" t="s">
        <v>1265</v>
      </c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  <c r="V2" s="2119"/>
      <c r="W2" s="2120"/>
      <c r="X2" s="2118" t="s">
        <v>1265</v>
      </c>
      <c r="Y2" s="2119"/>
      <c r="Z2" s="2119"/>
      <c r="AA2" s="2119"/>
      <c r="AB2" s="2119"/>
      <c r="AC2" s="2119"/>
      <c r="AD2" s="2119"/>
      <c r="AE2" s="2119"/>
      <c r="AF2" s="2119"/>
      <c r="AG2" s="2119"/>
      <c r="AH2" s="2119"/>
      <c r="AI2" s="2119"/>
      <c r="AJ2" s="2119"/>
      <c r="AK2" s="2119"/>
      <c r="AL2" s="2119"/>
      <c r="AM2" s="2119"/>
      <c r="AN2" s="2119"/>
      <c r="AO2" s="2119"/>
      <c r="AP2" s="2119"/>
      <c r="AQ2" s="2119"/>
      <c r="AR2" s="2119"/>
      <c r="AS2" s="2119"/>
      <c r="AT2" s="2119"/>
      <c r="AU2" s="2119"/>
      <c r="AV2" s="2119"/>
      <c r="AW2" s="2119"/>
      <c r="AX2" s="2120"/>
    </row>
    <row r="3" spans="2:50" ht="14.25" customHeight="1" thickBot="1">
      <c r="B3" s="1622"/>
      <c r="C3" s="1623"/>
      <c r="D3" s="1623"/>
      <c r="E3" s="1623"/>
      <c r="F3" s="1623"/>
      <c r="G3" s="226"/>
      <c r="H3" s="226"/>
      <c r="I3" s="226"/>
      <c r="J3" s="226"/>
      <c r="K3" s="226"/>
      <c r="L3" s="1623"/>
      <c r="M3" s="1623"/>
      <c r="N3" s="1623"/>
      <c r="O3" s="1623"/>
      <c r="P3" s="1623"/>
      <c r="Q3" s="1623"/>
      <c r="R3" s="1623"/>
      <c r="S3" s="1623"/>
      <c r="T3" s="1623"/>
      <c r="U3" s="1623"/>
      <c r="V3" s="1623"/>
      <c r="W3" s="1623"/>
      <c r="X3" s="1623"/>
      <c r="Y3" s="1623"/>
      <c r="Z3" s="1623"/>
      <c r="AA3" s="1623"/>
      <c r="AB3" s="1623"/>
      <c r="AC3" s="1623"/>
      <c r="AD3" s="1623"/>
      <c r="AE3" s="1623"/>
      <c r="AF3" s="1623"/>
      <c r="AG3" s="1623"/>
      <c r="AH3" s="1623"/>
      <c r="AI3" s="1623"/>
      <c r="AJ3" s="1623"/>
      <c r="AK3" s="1623"/>
      <c r="AL3" s="1623"/>
      <c r="AM3" s="1623"/>
      <c r="AN3" s="1623"/>
      <c r="AO3" s="1623"/>
      <c r="AP3" s="1623"/>
      <c r="AQ3" s="1623"/>
      <c r="AR3" s="1623"/>
      <c r="AS3" s="1623"/>
      <c r="AT3" s="1623"/>
      <c r="AU3" s="1624"/>
      <c r="AV3" s="226"/>
      <c r="AW3" s="226"/>
      <c r="AX3" s="1625"/>
    </row>
    <row r="4" spans="2:50" ht="61.5" customHeight="1">
      <c r="B4" s="2107" t="s">
        <v>1409</v>
      </c>
      <c r="C4" s="2107" t="s">
        <v>942</v>
      </c>
      <c r="D4" s="2124" t="s">
        <v>943</v>
      </c>
      <c r="E4" s="2124" t="s">
        <v>944</v>
      </c>
      <c r="F4" s="2124" t="s">
        <v>945</v>
      </c>
      <c r="G4" s="2124" t="s">
        <v>946</v>
      </c>
      <c r="H4" s="2124" t="s">
        <v>1266</v>
      </c>
      <c r="I4" s="2126" t="s">
        <v>947</v>
      </c>
      <c r="J4" s="2127" t="s">
        <v>948</v>
      </c>
      <c r="K4" s="2128"/>
      <c r="L4" s="2129"/>
      <c r="M4" s="2124" t="s">
        <v>949</v>
      </c>
      <c r="N4" s="2113" t="s">
        <v>950</v>
      </c>
      <c r="O4" s="2114"/>
      <c r="P4" s="584"/>
      <c r="Q4" s="585" t="s">
        <v>951</v>
      </c>
      <c r="R4" s="585"/>
      <c r="S4" s="585"/>
      <c r="T4" s="585"/>
      <c r="U4" s="585"/>
      <c r="V4" s="585"/>
      <c r="W4" s="585"/>
      <c r="X4" s="585"/>
      <c r="Y4" s="2121" t="s">
        <v>952</v>
      </c>
      <c r="Z4" s="2122"/>
      <c r="AA4" s="2122"/>
      <c r="AB4" s="2122"/>
      <c r="AC4" s="2122"/>
      <c r="AD4" s="2122"/>
      <c r="AE4" s="2122"/>
      <c r="AF4" s="2123"/>
      <c r="AG4" s="2121" t="s">
        <v>953</v>
      </c>
      <c r="AH4" s="2122"/>
      <c r="AI4" s="2122"/>
      <c r="AJ4" s="2122"/>
      <c r="AK4" s="2122"/>
      <c r="AL4" s="2122"/>
      <c r="AM4" s="2122"/>
      <c r="AN4" s="2122"/>
      <c r="AO4" s="2122"/>
      <c r="AP4" s="2122"/>
      <c r="AQ4" s="2122"/>
      <c r="AR4" s="2124" t="s">
        <v>954</v>
      </c>
      <c r="AS4" s="2125" t="s">
        <v>914</v>
      </c>
      <c r="AT4" s="2125"/>
      <c r="AU4" s="2130" t="s">
        <v>955</v>
      </c>
      <c r="AV4" s="2130"/>
      <c r="AW4" s="2130"/>
      <c r="AX4" s="2131"/>
    </row>
    <row r="5" spans="2:50" ht="47.25" customHeight="1">
      <c r="B5" s="2108"/>
      <c r="C5" s="2108"/>
      <c r="D5" s="2111"/>
      <c r="E5" s="2111"/>
      <c r="F5" s="2111"/>
      <c r="G5" s="2111"/>
      <c r="H5" s="2111"/>
      <c r="I5" s="2116"/>
      <c r="J5" s="2115" t="s">
        <v>956</v>
      </c>
      <c r="K5" s="2115" t="s">
        <v>957</v>
      </c>
      <c r="L5" s="2115" t="s">
        <v>958</v>
      </c>
      <c r="M5" s="2111"/>
      <c r="N5" s="2110" t="s">
        <v>959</v>
      </c>
      <c r="O5" s="2110" t="s">
        <v>960</v>
      </c>
      <c r="P5" s="2144" t="s">
        <v>961</v>
      </c>
      <c r="Q5" s="2110" t="s">
        <v>962</v>
      </c>
      <c r="R5" s="2110" t="s">
        <v>963</v>
      </c>
      <c r="S5" s="2110" t="s">
        <v>964</v>
      </c>
      <c r="T5" s="2110" t="s">
        <v>965</v>
      </c>
      <c r="U5" s="2110" t="s">
        <v>966</v>
      </c>
      <c r="V5" s="2110" t="s">
        <v>967</v>
      </c>
      <c r="W5" s="2110" t="s">
        <v>643</v>
      </c>
      <c r="X5" s="2110" t="s">
        <v>968</v>
      </c>
      <c r="Y5" s="2137" t="s">
        <v>900</v>
      </c>
      <c r="Z5" s="2145"/>
      <c r="AA5" s="2138"/>
      <c r="AB5" s="2137" t="s">
        <v>931</v>
      </c>
      <c r="AC5" s="2145"/>
      <c r="AD5" s="2138"/>
      <c r="AE5" s="2137" t="s">
        <v>969</v>
      </c>
      <c r="AF5" s="2138"/>
      <c r="AG5" s="2132" t="s">
        <v>970</v>
      </c>
      <c r="AH5" s="2132"/>
      <c r="AI5" s="2132"/>
      <c r="AJ5" s="2132"/>
      <c r="AK5" s="2132"/>
      <c r="AL5" s="2132"/>
      <c r="AM5" s="2125" t="s">
        <v>971</v>
      </c>
      <c r="AN5" s="2125"/>
      <c r="AO5" s="2125"/>
      <c r="AP5" s="2125"/>
      <c r="AQ5" s="1648" t="s">
        <v>902</v>
      </c>
      <c r="AR5" s="2111"/>
      <c r="AS5" s="2125"/>
      <c r="AT5" s="2125"/>
      <c r="AU5" s="2125" t="s">
        <v>972</v>
      </c>
      <c r="AV5" s="2125" t="s">
        <v>702</v>
      </c>
      <c r="AW5" s="2125"/>
      <c r="AX5" s="2136" t="s">
        <v>973</v>
      </c>
    </row>
    <row r="6" spans="2:50" s="224" customFormat="1" ht="51" customHeight="1">
      <c r="B6" s="2108"/>
      <c r="C6" s="2108"/>
      <c r="D6" s="2111"/>
      <c r="E6" s="2111"/>
      <c r="F6" s="2111"/>
      <c r="G6" s="2111"/>
      <c r="H6" s="2111"/>
      <c r="I6" s="2116"/>
      <c r="J6" s="2116"/>
      <c r="K6" s="2116"/>
      <c r="L6" s="2116"/>
      <c r="M6" s="2111"/>
      <c r="N6" s="2111"/>
      <c r="O6" s="2111"/>
      <c r="P6" s="2144"/>
      <c r="Q6" s="2111"/>
      <c r="R6" s="2111"/>
      <c r="S6" s="2111"/>
      <c r="T6" s="2111"/>
      <c r="U6" s="2111"/>
      <c r="V6" s="2111"/>
      <c r="W6" s="2111"/>
      <c r="X6" s="2111"/>
      <c r="Y6" s="2110" t="s">
        <v>974</v>
      </c>
      <c r="Z6" s="2110" t="s">
        <v>975</v>
      </c>
      <c r="AA6" s="2110" t="s">
        <v>976</v>
      </c>
      <c r="AB6" s="2110" t="s">
        <v>974</v>
      </c>
      <c r="AC6" s="2110" t="s">
        <v>975</v>
      </c>
      <c r="AD6" s="2110" t="s">
        <v>976</v>
      </c>
      <c r="AE6" s="2110" t="s">
        <v>977</v>
      </c>
      <c r="AF6" s="2110" t="s">
        <v>978</v>
      </c>
      <c r="AG6" s="2133" t="s">
        <v>900</v>
      </c>
      <c r="AH6" s="2134"/>
      <c r="AI6" s="2135"/>
      <c r="AJ6" s="2125" t="s">
        <v>931</v>
      </c>
      <c r="AK6" s="2125"/>
      <c r="AL6" s="2125"/>
      <c r="AM6" s="2110" t="s">
        <v>979</v>
      </c>
      <c r="AN6" s="2110" t="s">
        <v>980</v>
      </c>
      <c r="AO6" s="2110" t="s">
        <v>981</v>
      </c>
      <c r="AP6" s="2110" t="s">
        <v>982</v>
      </c>
      <c r="AQ6" s="2139" t="s">
        <v>983</v>
      </c>
      <c r="AR6" s="2111"/>
      <c r="AS6" s="2125"/>
      <c r="AT6" s="2125"/>
      <c r="AU6" s="2125"/>
      <c r="AV6" s="2125"/>
      <c r="AW6" s="2125"/>
      <c r="AX6" s="2136"/>
    </row>
    <row r="7" spans="2:50" s="224" customFormat="1" ht="47.25" customHeight="1">
      <c r="B7" s="2108"/>
      <c r="C7" s="2108"/>
      <c r="D7" s="2111"/>
      <c r="E7" s="2111"/>
      <c r="F7" s="2111"/>
      <c r="G7" s="2111"/>
      <c r="H7" s="2111"/>
      <c r="I7" s="2116"/>
      <c r="J7" s="2116"/>
      <c r="K7" s="2116"/>
      <c r="L7" s="2116"/>
      <c r="M7" s="2111"/>
      <c r="N7" s="2111"/>
      <c r="O7" s="2111"/>
      <c r="P7" s="2144"/>
      <c r="Q7" s="2111"/>
      <c r="R7" s="2111"/>
      <c r="S7" s="2111"/>
      <c r="T7" s="2111"/>
      <c r="U7" s="2111"/>
      <c r="V7" s="2111"/>
      <c r="W7" s="2111"/>
      <c r="X7" s="2111"/>
      <c r="Y7" s="2111"/>
      <c r="Z7" s="2111"/>
      <c r="AA7" s="2111"/>
      <c r="AB7" s="2111"/>
      <c r="AC7" s="2111"/>
      <c r="AD7" s="2111"/>
      <c r="AE7" s="2111"/>
      <c r="AF7" s="2111"/>
      <c r="AG7" s="2110" t="s">
        <v>974</v>
      </c>
      <c r="AH7" s="2110" t="s">
        <v>984</v>
      </c>
      <c r="AI7" s="2110" t="s">
        <v>985</v>
      </c>
      <c r="AJ7" s="2110" t="s">
        <v>974</v>
      </c>
      <c r="AK7" s="2110" t="s">
        <v>975</v>
      </c>
      <c r="AL7" s="2110" t="s">
        <v>976</v>
      </c>
      <c r="AM7" s="2111"/>
      <c r="AN7" s="2111"/>
      <c r="AO7" s="2111"/>
      <c r="AP7" s="2111"/>
      <c r="AQ7" s="2140"/>
      <c r="AR7" s="2111"/>
      <c r="AS7" s="2142" t="s">
        <v>751</v>
      </c>
      <c r="AT7" s="2139" t="s">
        <v>790</v>
      </c>
      <c r="AU7" s="2125"/>
      <c r="AV7" s="2125"/>
      <c r="AW7" s="2125"/>
      <c r="AX7" s="2136"/>
    </row>
    <row r="8" spans="2:50" s="225" customFormat="1" ht="47.25" customHeight="1">
      <c r="B8" s="2109"/>
      <c r="C8" s="2109"/>
      <c r="D8" s="2112"/>
      <c r="E8" s="2112"/>
      <c r="F8" s="2112"/>
      <c r="G8" s="2112"/>
      <c r="H8" s="2112"/>
      <c r="I8" s="2117"/>
      <c r="J8" s="2117"/>
      <c r="K8" s="2117"/>
      <c r="L8" s="2117"/>
      <c r="M8" s="2112"/>
      <c r="N8" s="2112"/>
      <c r="O8" s="2112"/>
      <c r="P8" s="586"/>
      <c r="Q8" s="2112"/>
      <c r="R8" s="2112"/>
      <c r="S8" s="2112"/>
      <c r="T8" s="2112"/>
      <c r="U8" s="2112"/>
      <c r="V8" s="2112"/>
      <c r="W8" s="2112"/>
      <c r="X8" s="2112"/>
      <c r="Y8" s="2112"/>
      <c r="Z8" s="2112"/>
      <c r="AA8" s="2112"/>
      <c r="AB8" s="2112"/>
      <c r="AC8" s="2112"/>
      <c r="AD8" s="2112"/>
      <c r="AE8" s="2112"/>
      <c r="AF8" s="2112"/>
      <c r="AG8" s="2112"/>
      <c r="AH8" s="2112"/>
      <c r="AI8" s="2112"/>
      <c r="AJ8" s="2112"/>
      <c r="AK8" s="2112"/>
      <c r="AL8" s="2112"/>
      <c r="AM8" s="2112"/>
      <c r="AN8" s="2112"/>
      <c r="AO8" s="2112"/>
      <c r="AP8" s="2112"/>
      <c r="AQ8" s="2141"/>
      <c r="AR8" s="2112"/>
      <c r="AS8" s="2143"/>
      <c r="AT8" s="2141"/>
      <c r="AU8" s="2125"/>
      <c r="AV8" s="1618" t="s">
        <v>704</v>
      </c>
      <c r="AW8" s="1618" t="s">
        <v>705</v>
      </c>
      <c r="AX8" s="1619" t="s">
        <v>986</v>
      </c>
    </row>
    <row r="9" spans="2:50" s="224" customFormat="1" ht="37.5" customHeight="1">
      <c r="B9" s="587" t="s">
        <v>1407</v>
      </c>
      <c r="C9" s="1689" t="s">
        <v>24</v>
      </c>
      <c r="D9" s="588" t="s">
        <v>25</v>
      </c>
      <c r="E9" s="588" t="s">
        <v>76</v>
      </c>
      <c r="F9" s="588" t="s">
        <v>77</v>
      </c>
      <c r="G9" s="588" t="s">
        <v>78</v>
      </c>
      <c r="H9" s="589" t="s">
        <v>79</v>
      </c>
      <c r="I9" s="590" t="s">
        <v>80</v>
      </c>
      <c r="J9" s="590" t="s">
        <v>81</v>
      </c>
      <c r="K9" s="590" t="s">
        <v>82</v>
      </c>
      <c r="L9" s="590" t="s">
        <v>83</v>
      </c>
      <c r="M9" s="588" t="s">
        <v>84</v>
      </c>
      <c r="N9" s="588" t="s">
        <v>85</v>
      </c>
      <c r="O9" s="588" t="s">
        <v>86</v>
      </c>
      <c r="P9" s="588" t="s">
        <v>87</v>
      </c>
      <c r="Q9" s="588" t="s">
        <v>88</v>
      </c>
      <c r="R9" s="588" t="s">
        <v>89</v>
      </c>
      <c r="S9" s="588" t="s">
        <v>90</v>
      </c>
      <c r="T9" s="588" t="s">
        <v>91</v>
      </c>
      <c r="U9" s="591" t="s">
        <v>92</v>
      </c>
      <c r="V9" s="591" t="s">
        <v>93</v>
      </c>
      <c r="W9" s="591" t="s">
        <v>94</v>
      </c>
      <c r="X9" s="591" t="s">
        <v>95</v>
      </c>
      <c r="Y9" s="588" t="s">
        <v>96</v>
      </c>
      <c r="Z9" s="588" t="s">
        <v>97</v>
      </c>
      <c r="AA9" s="588" t="s">
        <v>98</v>
      </c>
      <c r="AB9" s="591" t="s">
        <v>99</v>
      </c>
      <c r="AC9" s="591" t="s">
        <v>100</v>
      </c>
      <c r="AD9" s="591" t="s">
        <v>101</v>
      </c>
      <c r="AE9" s="592" t="s">
        <v>102</v>
      </c>
      <c r="AF9" s="592" t="s">
        <v>103</v>
      </c>
      <c r="AG9" s="592" t="s">
        <v>104</v>
      </c>
      <c r="AH9" s="592" t="s">
        <v>105</v>
      </c>
      <c r="AI9" s="592" t="s">
        <v>106</v>
      </c>
      <c r="AJ9" s="588" t="s">
        <v>107</v>
      </c>
      <c r="AK9" s="588" t="s">
        <v>108</v>
      </c>
      <c r="AL9" s="588" t="s">
        <v>109</v>
      </c>
      <c r="AM9" s="588" t="s">
        <v>110</v>
      </c>
      <c r="AN9" s="588" t="s">
        <v>111</v>
      </c>
      <c r="AO9" s="588" t="s">
        <v>112</v>
      </c>
      <c r="AP9" s="588" t="s">
        <v>113</v>
      </c>
      <c r="AQ9" s="588" t="s">
        <v>114</v>
      </c>
      <c r="AR9" s="588" t="s">
        <v>115</v>
      </c>
      <c r="AS9" s="588" t="s">
        <v>116</v>
      </c>
      <c r="AT9" s="592" t="s">
        <v>117</v>
      </c>
      <c r="AU9" s="588" t="s">
        <v>118</v>
      </c>
      <c r="AV9" s="588" t="s">
        <v>119</v>
      </c>
      <c r="AW9" s="588" t="s">
        <v>120</v>
      </c>
      <c r="AX9" s="593" t="s">
        <v>121</v>
      </c>
    </row>
    <row r="10" spans="2:50" ht="99.75" customHeight="1" thickBot="1">
      <c r="B10" s="1716"/>
      <c r="C10" s="1690"/>
      <c r="D10" s="1626"/>
      <c r="E10" s="1627"/>
      <c r="F10" s="1627"/>
      <c r="G10" s="1627"/>
      <c r="H10" s="1628"/>
      <c r="I10" s="1628"/>
      <c r="J10" s="1628"/>
      <c r="K10" s="1628"/>
      <c r="L10" s="1628"/>
      <c r="M10" s="1627"/>
      <c r="N10" s="1629"/>
      <c r="O10" s="1630"/>
      <c r="P10" s="1629"/>
      <c r="Q10" s="1631"/>
      <c r="R10" s="1631"/>
      <c r="S10" s="1631"/>
      <c r="T10" s="1631"/>
      <c r="U10" s="1631"/>
      <c r="V10" s="1631"/>
      <c r="W10" s="1631"/>
      <c r="X10" s="1630"/>
      <c r="Y10" s="1632"/>
      <c r="Z10" s="1633"/>
      <c r="AA10" s="1634"/>
      <c r="AB10" s="1632"/>
      <c r="AC10" s="1633"/>
      <c r="AD10" s="1633"/>
      <c r="AE10" s="1633"/>
      <c r="AF10" s="1634"/>
      <c r="AG10" s="1632"/>
      <c r="AH10" s="1633"/>
      <c r="AI10" s="1634"/>
      <c r="AJ10" s="1632"/>
      <c r="AK10" s="1633"/>
      <c r="AL10" s="1634"/>
      <c r="AM10" s="1629"/>
      <c r="AN10" s="1633"/>
      <c r="AO10" s="1631"/>
      <c r="AP10" s="1631"/>
      <c r="AQ10" s="1634"/>
      <c r="AR10" s="1627"/>
      <c r="AS10" s="1627"/>
      <c r="AT10" s="1626"/>
      <c r="AU10" s="1635"/>
      <c r="AV10" s="1636"/>
      <c r="AW10" s="1637"/>
      <c r="AX10" s="1638"/>
    </row>
    <row r="11" spans="2:46" ht="21.75" customHeight="1">
      <c r="B11" s="229"/>
      <c r="C11" s="229"/>
      <c r="D11" s="229"/>
      <c r="E11" s="229"/>
      <c r="F11" s="229"/>
      <c r="G11" s="230"/>
      <c r="H11" s="230"/>
      <c r="I11" s="230"/>
      <c r="J11" s="230"/>
      <c r="K11" s="230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31"/>
      <c r="Z11" s="231"/>
      <c r="AA11" s="231"/>
      <c r="AB11" s="231"/>
      <c r="AC11" s="231"/>
      <c r="AD11" s="231"/>
      <c r="AE11" s="231"/>
      <c r="AF11" s="231"/>
      <c r="AG11" s="232"/>
      <c r="AH11" s="232"/>
      <c r="AI11" s="232"/>
      <c r="AJ11" s="231"/>
      <c r="AK11" s="231"/>
      <c r="AL11" s="231"/>
      <c r="AM11" s="232"/>
      <c r="AN11" s="232"/>
      <c r="AO11" s="232"/>
      <c r="AP11" s="232"/>
      <c r="AQ11" s="232"/>
      <c r="AR11" s="232"/>
      <c r="AS11" s="232"/>
      <c r="AT11" s="232"/>
    </row>
    <row r="12" spans="2:49" ht="21.75" customHeight="1">
      <c r="B12" s="229"/>
      <c r="C12" s="229"/>
      <c r="D12" s="229"/>
      <c r="E12" s="229"/>
      <c r="F12" s="229"/>
      <c r="G12" s="230"/>
      <c r="H12" s="230"/>
      <c r="I12" s="230"/>
      <c r="J12" s="230"/>
      <c r="K12" s="230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1"/>
      <c r="Z12" s="231"/>
      <c r="AA12" s="231"/>
      <c r="AB12" s="231"/>
      <c r="AC12" s="231"/>
      <c r="AD12" s="231"/>
      <c r="AE12" s="231"/>
      <c r="AF12" s="231"/>
      <c r="AG12" s="232"/>
      <c r="AH12" s="232"/>
      <c r="AI12" s="232"/>
      <c r="AJ12" s="231"/>
      <c r="AK12" s="231"/>
      <c r="AL12" s="231"/>
      <c r="AM12" s="232"/>
      <c r="AN12" s="232"/>
      <c r="AO12" s="232"/>
      <c r="AP12" s="232"/>
      <c r="AQ12" s="232"/>
      <c r="AR12" s="232"/>
      <c r="AS12" s="232"/>
      <c r="AT12" s="232"/>
      <c r="AV12" s="233"/>
      <c r="AW12" s="233"/>
    </row>
    <row r="13" spans="2:46" ht="21.75" customHeight="1">
      <c r="B13" s="229"/>
      <c r="C13" s="229"/>
      <c r="D13" s="229"/>
      <c r="E13" s="229"/>
      <c r="F13" s="229"/>
      <c r="G13" s="230"/>
      <c r="H13" s="230"/>
      <c r="I13" s="230"/>
      <c r="J13" s="230"/>
      <c r="K13" s="230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4"/>
      <c r="Z13" s="234"/>
      <c r="AA13" s="234"/>
      <c r="AB13" s="234"/>
      <c r="AC13" s="234"/>
      <c r="AD13" s="234"/>
      <c r="AE13" s="234"/>
      <c r="AF13" s="234"/>
      <c r="AG13" s="232"/>
      <c r="AH13" s="232"/>
      <c r="AI13" s="232"/>
      <c r="AJ13" s="234"/>
      <c r="AK13" s="234"/>
      <c r="AL13" s="234"/>
      <c r="AM13" s="232"/>
      <c r="AN13" s="232"/>
      <c r="AO13" s="232"/>
      <c r="AP13" s="232"/>
      <c r="AQ13" s="232"/>
      <c r="AR13" s="232"/>
      <c r="AS13" s="232"/>
      <c r="AT13" s="232"/>
    </row>
    <row r="14" spans="2:46" ht="21.75" customHeight="1">
      <c r="B14" s="229"/>
      <c r="C14" s="229"/>
      <c r="D14" s="234"/>
      <c r="E14" s="234"/>
      <c r="F14" s="234"/>
      <c r="G14" s="235"/>
      <c r="H14" s="235"/>
      <c r="I14" s="235"/>
      <c r="J14" s="235"/>
      <c r="K14" s="235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1"/>
      <c r="Z14" s="231"/>
      <c r="AA14" s="231"/>
      <c r="AB14" s="231"/>
      <c r="AC14" s="231"/>
      <c r="AD14" s="231"/>
      <c r="AE14" s="231"/>
      <c r="AF14" s="231"/>
      <c r="AG14" s="236"/>
      <c r="AH14" s="236"/>
      <c r="AI14" s="236"/>
      <c r="AJ14" s="231"/>
      <c r="AK14" s="231"/>
      <c r="AL14" s="231"/>
      <c r="AM14" s="236"/>
      <c r="AN14" s="236"/>
      <c r="AO14" s="236"/>
      <c r="AP14" s="236"/>
      <c r="AQ14" s="236"/>
      <c r="AR14" s="236"/>
      <c r="AS14" s="236"/>
      <c r="AT14" s="236"/>
    </row>
    <row r="15" spans="2:38" ht="21.75" customHeight="1">
      <c r="B15" s="229"/>
      <c r="C15" s="229"/>
      <c r="D15" s="231"/>
      <c r="E15" s="231"/>
      <c r="F15" s="231"/>
      <c r="G15" s="237"/>
      <c r="H15" s="237"/>
      <c r="I15" s="237"/>
      <c r="J15" s="237"/>
      <c r="K15" s="237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J15" s="231"/>
      <c r="AK15" s="231"/>
      <c r="AL15" s="231"/>
    </row>
    <row r="16" spans="2:24" ht="21.75" customHeight="1">
      <c r="B16" s="229"/>
      <c r="C16" s="229"/>
      <c r="D16" s="231"/>
      <c r="E16" s="231"/>
      <c r="F16" s="231"/>
      <c r="G16" s="237"/>
      <c r="H16" s="237"/>
      <c r="I16" s="237"/>
      <c r="J16" s="237"/>
      <c r="K16" s="237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</row>
  </sheetData>
  <sheetProtection/>
  <mergeCells count="63">
    <mergeCell ref="AT7:AT8"/>
    <mergeCell ref="AK7:AK8"/>
    <mergeCell ref="AL7:AL8"/>
    <mergeCell ref="AC6:AC8"/>
    <mergeCell ref="O5:O8"/>
    <mergeCell ref="X5:X8"/>
    <mergeCell ref="AI7:AI8"/>
    <mergeCell ref="P5:P7"/>
    <mergeCell ref="Y5:AA5"/>
    <mergeCell ref="AB5:AD5"/>
    <mergeCell ref="AQ6:AQ8"/>
    <mergeCell ref="AG7:AG8"/>
    <mergeCell ref="AS7:AS8"/>
    <mergeCell ref="AH7:AH8"/>
    <mergeCell ref="AJ7:AJ8"/>
    <mergeCell ref="AN6:AN8"/>
    <mergeCell ref="AO6:AO8"/>
    <mergeCell ref="Z6:Z8"/>
    <mergeCell ref="AA6:AA8"/>
    <mergeCell ref="AB6:AB8"/>
    <mergeCell ref="AE5:AF5"/>
    <mergeCell ref="AD6:AD8"/>
    <mergeCell ref="AE6:AE8"/>
    <mergeCell ref="AU4:AX4"/>
    <mergeCell ref="AG5:AL5"/>
    <mergeCell ref="AG6:AI6"/>
    <mergeCell ref="AR4:AR8"/>
    <mergeCell ref="AJ6:AL6"/>
    <mergeCell ref="AM6:AM8"/>
    <mergeCell ref="AU5:AU8"/>
    <mergeCell ref="AX5:AX7"/>
    <mergeCell ref="AS4:AT6"/>
    <mergeCell ref="AV5:AW7"/>
    <mergeCell ref="F4:F8"/>
    <mergeCell ref="G4:G8"/>
    <mergeCell ref="AM5:AP5"/>
    <mergeCell ref="H4:H8"/>
    <mergeCell ref="I4:I8"/>
    <mergeCell ref="J4:L4"/>
    <mergeCell ref="M4:M8"/>
    <mergeCell ref="AP6:AP8"/>
    <mergeCell ref="AF6:AF8"/>
    <mergeCell ref="Y6:Y8"/>
    <mergeCell ref="L5:L8"/>
    <mergeCell ref="N5:N8"/>
    <mergeCell ref="X2:AX2"/>
    <mergeCell ref="B2:W2"/>
    <mergeCell ref="Y4:AF4"/>
    <mergeCell ref="AG4:AQ4"/>
    <mergeCell ref="R5:R8"/>
    <mergeCell ref="B4:B8"/>
    <mergeCell ref="D4:D8"/>
    <mergeCell ref="E4:E8"/>
    <mergeCell ref="C4:C8"/>
    <mergeCell ref="S5:S8"/>
    <mergeCell ref="T5:T8"/>
    <mergeCell ref="Q5:Q8"/>
    <mergeCell ref="V5:V8"/>
    <mergeCell ref="W5:W8"/>
    <mergeCell ref="N4:O4"/>
    <mergeCell ref="U5:U8"/>
    <mergeCell ref="J5:J8"/>
    <mergeCell ref="K5:K8"/>
  </mergeCells>
  <printOptions horizontalCentered="1" verticalCentered="1"/>
  <pageMargins left="0.1968503937007874" right="0.15748031496062992" top="0" bottom="0" header="0" footer="0"/>
  <pageSetup cellComments="asDisplayed" fitToHeight="0" fitToWidth="2" horizontalDpi="600" verticalDpi="600" orientation="landscape" pageOrder="overThenDown" paperSize="9" scale="26" r:id="rId1"/>
  <headerFooter scaleWithDoc="0" alignWithMargins="0">
    <oddHeader>&amp;CEN
ANNEX I</oddHeader>
    <oddFooter>&amp;CPage &amp;P</oddFooter>
  </headerFooter>
  <colBreaks count="1" manualBreakCount="1">
    <brk id="28" min="1" max="9" man="1"/>
  </colBreaks>
  <ignoredErrors>
    <ignoredError sqref="D9:AX9 B9:C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view="pageLayout" zoomScale="80" zoomScalePageLayoutView="80" workbookViewId="0" topLeftCell="B7">
      <selection activeCell="D28" sqref="D28"/>
    </sheetView>
  </sheetViews>
  <sheetFormatPr defaultColWidth="11.421875" defaultRowHeight="15"/>
  <cols>
    <col min="1" max="1" width="3.8515625" style="240" customWidth="1"/>
    <col min="2" max="2" width="11.140625" style="240" customWidth="1"/>
    <col min="3" max="3" width="54.8515625" style="239" customWidth="1"/>
    <col min="4" max="6" width="12.57421875" style="240" customWidth="1"/>
    <col min="7" max="10" width="13.421875" style="240" customWidth="1"/>
    <col min="11" max="11" width="28.57421875" style="240" customWidth="1"/>
    <col min="12" max="12" width="23.00390625" style="240" customWidth="1"/>
    <col min="13" max="14" width="41.140625" style="240" customWidth="1"/>
    <col min="15" max="15" width="38.28125" style="240" customWidth="1"/>
    <col min="16" max="16" width="43.00390625" style="240" customWidth="1"/>
    <col min="17" max="16384" width="11.421875" style="240" customWidth="1"/>
  </cols>
  <sheetData>
    <row r="1" spans="1:2" ht="15" customHeight="1" thickBot="1">
      <c r="A1" s="238"/>
      <c r="B1" s="238"/>
    </row>
    <row r="2" spans="2:16" s="1593" customFormat="1" ht="38.25" customHeight="1" thickBot="1">
      <c r="B2" s="2152" t="s">
        <v>1277</v>
      </c>
      <c r="C2" s="2153"/>
      <c r="D2" s="2153"/>
      <c r="E2" s="2153"/>
      <c r="F2" s="2153"/>
      <c r="G2" s="2153"/>
      <c r="H2" s="2153"/>
      <c r="I2" s="2153"/>
      <c r="J2" s="2153"/>
      <c r="K2" s="2153"/>
      <c r="L2" s="2153"/>
      <c r="M2" s="2153"/>
      <c r="N2" s="2153"/>
      <c r="O2" s="2153"/>
      <c r="P2" s="2154"/>
    </row>
    <row r="3" ht="15" customHeight="1" thickBot="1"/>
    <row r="4" spans="2:17" s="241" customFormat="1" ht="54" customHeight="1">
      <c r="B4" s="2162" t="s">
        <v>987</v>
      </c>
      <c r="C4" s="2163"/>
      <c r="D4" s="996" t="s">
        <v>988</v>
      </c>
      <c r="E4" s="997"/>
      <c r="F4" s="998"/>
      <c r="G4" s="996" t="s">
        <v>989</v>
      </c>
      <c r="H4" s="997"/>
      <c r="I4" s="998"/>
      <c r="J4" s="2166" t="s">
        <v>990</v>
      </c>
      <c r="K4" s="2146" t="s">
        <v>991</v>
      </c>
      <c r="L4" s="2149" t="s">
        <v>992</v>
      </c>
      <c r="M4" s="2149"/>
      <c r="N4" s="2149"/>
      <c r="O4" s="2149"/>
      <c r="P4" s="2150"/>
      <c r="Q4" s="242"/>
    </row>
    <row r="5" spans="2:17" s="239" customFormat="1" ht="58.5" customHeight="1">
      <c r="B5" s="2164"/>
      <c r="C5" s="2156"/>
      <c r="D5" s="2151" t="s">
        <v>993</v>
      </c>
      <c r="E5" s="2151" t="s">
        <v>994</v>
      </c>
      <c r="F5" s="2151" t="s">
        <v>995</v>
      </c>
      <c r="G5" s="2151" t="s">
        <v>993</v>
      </c>
      <c r="H5" s="2151" t="s">
        <v>994</v>
      </c>
      <c r="I5" s="2151" t="s">
        <v>995</v>
      </c>
      <c r="J5" s="2167"/>
      <c r="K5" s="2147"/>
      <c r="L5" s="2156" t="s">
        <v>996</v>
      </c>
      <c r="M5" s="2158" t="s">
        <v>997</v>
      </c>
      <c r="N5" s="2151" t="s">
        <v>998</v>
      </c>
      <c r="O5" s="2151" t="s">
        <v>999</v>
      </c>
      <c r="P5" s="2160" t="s">
        <v>1000</v>
      </c>
      <c r="Q5" s="241"/>
    </row>
    <row r="6" spans="2:17" s="239" customFormat="1" ht="56.25" customHeight="1">
      <c r="B6" s="2164"/>
      <c r="C6" s="2156"/>
      <c r="D6" s="2148"/>
      <c r="E6" s="2148"/>
      <c r="F6" s="2148"/>
      <c r="G6" s="2148"/>
      <c r="H6" s="2148"/>
      <c r="I6" s="2148"/>
      <c r="J6" s="2159"/>
      <c r="K6" s="2148"/>
      <c r="L6" s="2157"/>
      <c r="M6" s="2159"/>
      <c r="N6" s="2148"/>
      <c r="O6" s="2148"/>
      <c r="P6" s="2161"/>
      <c r="Q6" s="241"/>
    </row>
    <row r="7" spans="2:16" s="239" customFormat="1" ht="38.25" customHeight="1">
      <c r="B7" s="2165"/>
      <c r="C7" s="2157"/>
      <c r="D7" s="999" t="s">
        <v>24</v>
      </c>
      <c r="E7" s="999" t="s">
        <v>25</v>
      </c>
      <c r="F7" s="999" t="s">
        <v>76</v>
      </c>
      <c r="G7" s="999" t="s">
        <v>77</v>
      </c>
      <c r="H7" s="999" t="s">
        <v>78</v>
      </c>
      <c r="I7" s="999" t="s">
        <v>79</v>
      </c>
      <c r="J7" s="999" t="s">
        <v>80</v>
      </c>
      <c r="K7" s="1000" t="s">
        <v>1001</v>
      </c>
      <c r="L7" s="999" t="s">
        <v>81</v>
      </c>
      <c r="M7" s="1001" t="s">
        <v>82</v>
      </c>
      <c r="N7" s="1002">
        <v>100</v>
      </c>
      <c r="O7" s="1003">
        <v>110</v>
      </c>
      <c r="P7" s="1004">
        <v>120</v>
      </c>
    </row>
    <row r="8" spans="2:16" s="239" customFormat="1" ht="66" customHeight="1">
      <c r="B8" s="580" t="s">
        <v>24</v>
      </c>
      <c r="C8" s="243" t="s">
        <v>1304</v>
      </c>
      <c r="D8" s="871"/>
      <c r="E8" s="872"/>
      <c r="F8" s="872"/>
      <c r="G8" s="873"/>
      <c r="H8" s="873"/>
      <c r="I8" s="873"/>
      <c r="J8" s="872"/>
      <c r="K8" s="872" t="s">
        <v>707</v>
      </c>
      <c r="L8" s="873"/>
      <c r="M8" s="874"/>
      <c r="N8" s="874"/>
      <c r="O8" s="875"/>
      <c r="P8" s="886"/>
    </row>
    <row r="9" spans="2:16" s="239" customFormat="1" ht="66" customHeight="1">
      <c r="B9" s="580" t="s">
        <v>25</v>
      </c>
      <c r="C9" s="244" t="s">
        <v>1305</v>
      </c>
      <c r="D9" s="881"/>
      <c r="E9" s="857"/>
      <c r="F9" s="857"/>
      <c r="G9" s="857"/>
      <c r="H9" s="857"/>
      <c r="I9" s="857"/>
      <c r="J9" s="856"/>
      <c r="K9" s="856" t="s">
        <v>707</v>
      </c>
      <c r="L9" s="857"/>
      <c r="M9" s="858"/>
      <c r="N9" s="858"/>
      <c r="O9" s="858"/>
      <c r="P9" s="859"/>
    </row>
    <row r="10" spans="2:16" s="239" customFormat="1" ht="39.75" customHeight="1">
      <c r="B10" s="581"/>
      <c r="C10" s="583" t="s">
        <v>1002</v>
      </c>
      <c r="D10" s="860"/>
      <c r="E10" s="861"/>
      <c r="F10" s="861"/>
      <c r="G10" s="861"/>
      <c r="H10" s="861"/>
      <c r="I10" s="861"/>
      <c r="J10" s="861"/>
      <c r="K10" s="862"/>
      <c r="L10" s="861"/>
      <c r="M10" s="862"/>
      <c r="N10" s="862"/>
      <c r="O10" s="862"/>
      <c r="P10" s="863"/>
    </row>
    <row r="11" spans="2:16" ht="39.75" customHeight="1">
      <c r="B11" s="580" t="s">
        <v>76</v>
      </c>
      <c r="C11" s="245" t="s">
        <v>1003</v>
      </c>
      <c r="D11" s="614"/>
      <c r="E11" s="615"/>
      <c r="F11" s="615"/>
      <c r="G11" s="864"/>
      <c r="H11" s="864"/>
      <c r="I11" s="864"/>
      <c r="J11" s="865"/>
      <c r="K11" s="866"/>
      <c r="L11" s="865"/>
      <c r="M11" s="866"/>
      <c r="N11" s="866"/>
      <c r="O11" s="866"/>
      <c r="P11" s="867"/>
    </row>
    <row r="12" spans="2:16" ht="39.75" customHeight="1">
      <c r="B12" s="580" t="s">
        <v>77</v>
      </c>
      <c r="C12" s="245" t="s">
        <v>1004</v>
      </c>
      <c r="D12" s="614"/>
      <c r="E12" s="615"/>
      <c r="F12" s="615"/>
      <c r="G12" s="864"/>
      <c r="H12" s="864"/>
      <c r="I12" s="864"/>
      <c r="J12" s="865"/>
      <c r="K12" s="866"/>
      <c r="L12" s="865"/>
      <c r="M12" s="866"/>
      <c r="N12" s="866"/>
      <c r="O12" s="866"/>
      <c r="P12" s="867"/>
    </row>
    <row r="13" spans="2:16" ht="39.75" customHeight="1">
      <c r="B13" s="580" t="s">
        <v>78</v>
      </c>
      <c r="C13" s="245" t="s">
        <v>1005</v>
      </c>
      <c r="D13" s="614"/>
      <c r="E13" s="615"/>
      <c r="F13" s="615"/>
      <c r="G13" s="864"/>
      <c r="H13" s="864"/>
      <c r="I13" s="864"/>
      <c r="J13" s="865"/>
      <c r="K13" s="866"/>
      <c r="L13" s="865"/>
      <c r="M13" s="866"/>
      <c r="N13" s="866"/>
      <c r="O13" s="866"/>
      <c r="P13" s="867"/>
    </row>
    <row r="14" spans="2:16" ht="39.75" customHeight="1">
      <c r="B14" s="580" t="s">
        <v>79</v>
      </c>
      <c r="C14" s="245" t="s">
        <v>1006</v>
      </c>
      <c r="D14" s="614"/>
      <c r="E14" s="615"/>
      <c r="F14" s="615"/>
      <c r="G14" s="864"/>
      <c r="H14" s="864"/>
      <c r="I14" s="864"/>
      <c r="J14" s="865"/>
      <c r="K14" s="866"/>
      <c r="L14" s="865"/>
      <c r="M14" s="866"/>
      <c r="N14" s="866"/>
      <c r="O14" s="866"/>
      <c r="P14" s="867"/>
    </row>
    <row r="15" spans="2:16" ht="39.75" customHeight="1">
      <c r="B15" s="580" t="s">
        <v>80</v>
      </c>
      <c r="C15" s="245" t="s">
        <v>1007</v>
      </c>
      <c r="D15" s="614"/>
      <c r="E15" s="615"/>
      <c r="F15" s="615"/>
      <c r="G15" s="864"/>
      <c r="H15" s="864"/>
      <c r="I15" s="864"/>
      <c r="J15" s="865"/>
      <c r="K15" s="866"/>
      <c r="L15" s="865"/>
      <c r="M15" s="866"/>
      <c r="N15" s="866"/>
      <c r="O15" s="866"/>
      <c r="P15" s="867"/>
    </row>
    <row r="16" spans="2:16" ht="39.75" customHeight="1">
      <c r="B16" s="580" t="s">
        <v>81</v>
      </c>
      <c r="C16" s="245" t="s">
        <v>1008</v>
      </c>
      <c r="D16" s="614"/>
      <c r="E16" s="615"/>
      <c r="F16" s="615"/>
      <c r="G16" s="864"/>
      <c r="H16" s="864"/>
      <c r="I16" s="864"/>
      <c r="J16" s="865"/>
      <c r="K16" s="866"/>
      <c r="L16" s="865"/>
      <c r="M16" s="866"/>
      <c r="N16" s="866"/>
      <c r="O16" s="866"/>
      <c r="P16" s="867"/>
    </row>
    <row r="17" spans="2:16" ht="39.75" customHeight="1">
      <c r="B17" s="580" t="s">
        <v>82</v>
      </c>
      <c r="C17" s="245" t="s">
        <v>1009</v>
      </c>
      <c r="D17" s="614"/>
      <c r="E17" s="615"/>
      <c r="F17" s="615"/>
      <c r="G17" s="864"/>
      <c r="H17" s="864"/>
      <c r="I17" s="864"/>
      <c r="J17" s="865"/>
      <c r="K17" s="866"/>
      <c r="L17" s="865"/>
      <c r="M17" s="866"/>
      <c r="N17" s="866"/>
      <c r="O17" s="866"/>
      <c r="P17" s="867"/>
    </row>
    <row r="18" spans="2:16" ht="39.75" customHeight="1">
      <c r="B18" s="580" t="s">
        <v>83</v>
      </c>
      <c r="C18" s="245" t="s">
        <v>1010</v>
      </c>
      <c r="D18" s="614"/>
      <c r="E18" s="615"/>
      <c r="F18" s="615"/>
      <c r="G18" s="864"/>
      <c r="H18" s="864"/>
      <c r="I18" s="864"/>
      <c r="J18" s="865"/>
      <c r="K18" s="866"/>
      <c r="L18" s="865"/>
      <c r="M18" s="866"/>
      <c r="N18" s="866"/>
      <c r="O18" s="866"/>
      <c r="P18" s="867"/>
    </row>
    <row r="19" spans="2:16" ht="39.75" customHeight="1">
      <c r="B19" s="581"/>
      <c r="C19" s="583" t="s">
        <v>1011</v>
      </c>
      <c r="D19" s="868"/>
      <c r="E19" s="865"/>
      <c r="F19" s="865"/>
      <c r="G19" s="869"/>
      <c r="H19" s="864"/>
      <c r="I19" s="864"/>
      <c r="J19" s="861"/>
      <c r="K19" s="866"/>
      <c r="L19" s="861"/>
      <c r="M19" s="866"/>
      <c r="N19" s="866"/>
      <c r="O19" s="866"/>
      <c r="P19" s="867"/>
    </row>
    <row r="20" spans="2:16" ht="39.75" customHeight="1">
      <c r="B20" s="580" t="s">
        <v>84</v>
      </c>
      <c r="C20" s="245" t="s">
        <v>1006</v>
      </c>
      <c r="D20" s="614"/>
      <c r="E20" s="615"/>
      <c r="F20" s="615"/>
      <c r="G20" s="870"/>
      <c r="H20" s="870"/>
      <c r="I20" s="870"/>
      <c r="J20" s="865"/>
      <c r="K20" s="866"/>
      <c r="L20" s="865"/>
      <c r="M20" s="866"/>
      <c r="N20" s="866"/>
      <c r="O20" s="866"/>
      <c r="P20" s="867"/>
    </row>
    <row r="21" spans="2:16" ht="39.75" customHeight="1">
      <c r="B21" s="580" t="s">
        <v>85</v>
      </c>
      <c r="C21" s="246" t="s">
        <v>1007</v>
      </c>
      <c r="D21" s="882"/>
      <c r="E21" s="883"/>
      <c r="F21" s="883"/>
      <c r="G21" s="616"/>
      <c r="H21" s="616"/>
      <c r="I21" s="616"/>
      <c r="J21" s="884"/>
      <c r="K21" s="885"/>
      <c r="L21" s="884"/>
      <c r="M21" s="885"/>
      <c r="N21" s="885"/>
      <c r="O21" s="885"/>
      <c r="P21" s="887"/>
    </row>
    <row r="22" spans="2:16" ht="66" customHeight="1" thickBot="1">
      <c r="B22" s="582" t="s">
        <v>86</v>
      </c>
      <c r="C22" s="247" t="s">
        <v>1306</v>
      </c>
      <c r="D22" s="876"/>
      <c r="E22" s="877"/>
      <c r="F22" s="877"/>
      <c r="G22" s="878"/>
      <c r="H22" s="878"/>
      <c r="I22" s="878"/>
      <c r="J22" s="877"/>
      <c r="K22" s="877" t="s">
        <v>707</v>
      </c>
      <c r="L22" s="877"/>
      <c r="M22" s="879"/>
      <c r="N22" s="879"/>
      <c r="O22" s="879"/>
      <c r="P22" s="880"/>
    </row>
    <row r="23" spans="3:12" ht="16.5" customHeight="1">
      <c r="C23" s="248"/>
      <c r="D23" s="249"/>
      <c r="E23" s="249"/>
      <c r="F23" s="249"/>
      <c r="G23" s="250"/>
      <c r="H23" s="250"/>
      <c r="I23" s="250"/>
      <c r="J23" s="250"/>
      <c r="K23" s="251"/>
      <c r="L23" s="251"/>
    </row>
    <row r="24" spans="3:16" ht="52.5" customHeight="1">
      <c r="C24" s="2155"/>
      <c r="D24" s="2155"/>
      <c r="E24" s="2155"/>
      <c r="F24" s="2155"/>
      <c r="G24" s="2155"/>
      <c r="H24" s="2155"/>
      <c r="I24" s="2155"/>
      <c r="J24" s="2155"/>
      <c r="K24" s="2155"/>
      <c r="L24" s="2155"/>
      <c r="M24" s="2155"/>
      <c r="N24" s="2155"/>
      <c r="O24" s="2155"/>
      <c r="P24" s="2155"/>
    </row>
  </sheetData>
  <sheetProtection/>
  <mergeCells count="17"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  <mergeCell ref="F5:F6"/>
    <mergeCell ref="G5:G6"/>
    <mergeCell ref="H5:H6"/>
  </mergeCells>
  <printOptions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 scale="37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90" zoomScaleNormal="90" workbookViewId="0" topLeftCell="A1">
      <selection activeCell="E12" sqref="E12"/>
    </sheetView>
  </sheetViews>
  <sheetFormatPr defaultColWidth="11.421875" defaultRowHeight="15"/>
  <cols>
    <col min="1" max="1" width="3.140625" style="254" customWidth="1"/>
    <col min="2" max="2" width="12.00390625" style="254" customWidth="1"/>
    <col min="3" max="3" width="50.8515625" style="253" customWidth="1"/>
    <col min="4" max="4" width="27.57421875" style="253" customWidth="1"/>
    <col min="5" max="5" width="16.00390625" style="254" customWidth="1"/>
    <col min="6" max="6" width="17.140625" style="254" customWidth="1"/>
    <col min="7" max="7" width="21.421875" style="254" customWidth="1"/>
    <col min="8" max="8" width="22.8515625" style="254" customWidth="1"/>
    <col min="9" max="9" width="17.140625" style="254" customWidth="1"/>
    <col min="10" max="10" width="20.00390625" style="254" customWidth="1"/>
    <col min="11" max="12" width="22.28125" style="254" customWidth="1"/>
    <col min="13" max="14" width="19.7109375" style="254" customWidth="1"/>
    <col min="15" max="15" width="20.28125" style="254" customWidth="1"/>
    <col min="16" max="16384" width="11.421875" style="254" customWidth="1"/>
  </cols>
  <sheetData>
    <row r="1" spans="1:2" ht="11.25" customHeight="1" thickBot="1">
      <c r="A1" s="252"/>
      <c r="B1" s="252"/>
    </row>
    <row r="2" spans="2:15" ht="33.75" customHeight="1" thickBot="1">
      <c r="B2" s="2180" t="s">
        <v>1440</v>
      </c>
      <c r="C2" s="2181"/>
      <c r="D2" s="2181"/>
      <c r="E2" s="2181"/>
      <c r="F2" s="2181"/>
      <c r="G2" s="2181"/>
      <c r="H2" s="2181"/>
      <c r="I2" s="2181"/>
      <c r="J2" s="2181"/>
      <c r="K2" s="2181"/>
      <c r="L2" s="2181"/>
      <c r="M2" s="2181"/>
      <c r="N2" s="2182"/>
      <c r="O2" s="255"/>
    </row>
    <row r="3" ht="13.5" thickBot="1"/>
    <row r="4" spans="2:14" ht="49.5" customHeight="1">
      <c r="B4" s="2174" t="s">
        <v>1014</v>
      </c>
      <c r="C4" s="2175"/>
      <c r="D4" s="2176"/>
      <c r="E4" s="2168" t="s">
        <v>1015</v>
      </c>
      <c r="F4" s="2168"/>
      <c r="G4" s="2168"/>
      <c r="H4" s="2168"/>
      <c r="I4" s="2168"/>
      <c r="J4" s="2168"/>
      <c r="K4" s="2169"/>
      <c r="L4" s="568" t="s">
        <v>1016</v>
      </c>
      <c r="M4" s="2170" t="s">
        <v>1017</v>
      </c>
      <c r="N4" s="2171"/>
    </row>
    <row r="5" spans="2:14" s="253" customFormat="1" ht="78" customHeight="1">
      <c r="B5" s="2177"/>
      <c r="C5" s="2178"/>
      <c r="D5" s="2179"/>
      <c r="E5" s="569" t="s">
        <v>1018</v>
      </c>
      <c r="F5" s="570" t="s">
        <v>1019</v>
      </c>
      <c r="G5" s="570" t="s">
        <v>1020</v>
      </c>
      <c r="H5" s="570" t="s">
        <v>1021</v>
      </c>
      <c r="I5" s="570" t="s">
        <v>1022</v>
      </c>
      <c r="J5" s="570" t="s">
        <v>1023</v>
      </c>
      <c r="K5" s="570" t="s">
        <v>1024</v>
      </c>
      <c r="L5" s="571"/>
      <c r="M5" s="572" t="s">
        <v>1025</v>
      </c>
      <c r="N5" s="573" t="s">
        <v>1026</v>
      </c>
    </row>
    <row r="6" spans="2:14" ht="21.75" customHeight="1">
      <c r="B6" s="574" t="s">
        <v>1241</v>
      </c>
      <c r="C6" s="2172"/>
      <c r="D6" s="2173"/>
      <c r="E6" s="575" t="s">
        <v>24</v>
      </c>
      <c r="F6" s="575" t="s">
        <v>25</v>
      </c>
      <c r="G6" s="575" t="s">
        <v>76</v>
      </c>
      <c r="H6" s="575" t="s">
        <v>77</v>
      </c>
      <c r="I6" s="575" t="s">
        <v>78</v>
      </c>
      <c r="J6" s="575" t="s">
        <v>79</v>
      </c>
      <c r="K6" s="575" t="s">
        <v>80</v>
      </c>
      <c r="L6" s="575" t="s">
        <v>81</v>
      </c>
      <c r="M6" s="575" t="s">
        <v>82</v>
      </c>
      <c r="N6" s="576" t="s">
        <v>83</v>
      </c>
    </row>
    <row r="7" spans="2:14" ht="19.5" customHeight="1">
      <c r="B7" s="574" t="s">
        <v>24</v>
      </c>
      <c r="C7" s="2183" t="s">
        <v>1027</v>
      </c>
      <c r="D7" s="256" t="s">
        <v>1028</v>
      </c>
      <c r="E7" s="1733"/>
      <c r="F7" s="1733"/>
      <c r="G7" s="1733"/>
      <c r="H7" s="1733"/>
      <c r="I7" s="1733"/>
      <c r="J7" s="1733"/>
      <c r="K7" s="1733"/>
      <c r="L7" s="263"/>
      <c r="M7" s="257"/>
      <c r="N7" s="258"/>
    </row>
    <row r="8" spans="2:14" ht="19.5" customHeight="1">
      <c r="B8" s="574" t="s">
        <v>25</v>
      </c>
      <c r="C8" s="2184"/>
      <c r="D8" s="256" t="s">
        <v>1029</v>
      </c>
      <c r="E8" s="1734"/>
      <c r="F8" s="1734"/>
      <c r="G8" s="1734"/>
      <c r="H8" s="1734"/>
      <c r="I8" s="1734"/>
      <c r="J8" s="1734"/>
      <c r="K8" s="1734"/>
      <c r="L8" s="1735"/>
      <c r="M8" s="259"/>
      <c r="N8" s="260"/>
    </row>
    <row r="9" spans="2:14" ht="19.5" customHeight="1">
      <c r="B9" s="574" t="s">
        <v>76</v>
      </c>
      <c r="C9" s="2184"/>
      <c r="D9" s="256" t="s">
        <v>1030</v>
      </c>
      <c r="E9" s="1736"/>
      <c r="F9" s="1736"/>
      <c r="G9" s="1736"/>
      <c r="H9" s="1736"/>
      <c r="I9" s="1736"/>
      <c r="J9" s="1736"/>
      <c r="K9" s="1736"/>
      <c r="L9" s="1735"/>
      <c r="M9" s="261"/>
      <c r="N9" s="262"/>
    </row>
    <row r="10" spans="2:14" ht="25.5">
      <c r="B10" s="574" t="s">
        <v>77</v>
      </c>
      <c r="C10" s="2184"/>
      <c r="D10" s="256" t="s">
        <v>1031</v>
      </c>
      <c r="E10" s="1737"/>
      <c r="F10" s="1737"/>
      <c r="G10" s="1737"/>
      <c r="H10" s="1737"/>
      <c r="I10" s="1737"/>
      <c r="J10" s="1737"/>
      <c r="K10" s="1737"/>
      <c r="L10" s="1738"/>
      <c r="M10" s="261"/>
      <c r="N10" s="262"/>
    </row>
    <row r="11" spans="2:14" ht="19.5" customHeight="1">
      <c r="B11" s="577" t="s">
        <v>78</v>
      </c>
      <c r="C11" s="1721"/>
      <c r="D11" s="256" t="s">
        <v>1424</v>
      </c>
      <c r="E11" s="1739"/>
      <c r="F11" s="1739"/>
      <c r="G11" s="1739"/>
      <c r="H11" s="1739"/>
      <c r="I11" s="1739"/>
      <c r="J11" s="1739"/>
      <c r="K11" s="1739"/>
      <c r="L11" s="1740"/>
      <c r="M11" s="261"/>
      <c r="N11" s="262"/>
    </row>
    <row r="12" spans="2:14" ht="19.5" customHeight="1">
      <c r="B12" s="577">
        <v>110</v>
      </c>
      <c r="C12" s="2183" t="s">
        <v>1032</v>
      </c>
      <c r="D12" s="256" t="s">
        <v>1028</v>
      </c>
      <c r="E12" s="1733"/>
      <c r="F12" s="1733"/>
      <c r="G12" s="1733"/>
      <c r="H12" s="1733"/>
      <c r="I12" s="1733"/>
      <c r="J12" s="1733"/>
      <c r="K12" s="1733"/>
      <c r="L12" s="263"/>
      <c r="M12" s="257"/>
      <c r="N12" s="258"/>
    </row>
    <row r="13" spans="2:14" ht="19.5" customHeight="1">
      <c r="B13" s="577">
        <v>120</v>
      </c>
      <c r="C13" s="2184"/>
      <c r="D13" s="256" t="s">
        <v>1029</v>
      </c>
      <c r="E13" s="1734"/>
      <c r="F13" s="1734"/>
      <c r="G13" s="1734"/>
      <c r="H13" s="1734"/>
      <c r="I13" s="1734"/>
      <c r="J13" s="1734"/>
      <c r="K13" s="1734"/>
      <c r="L13" s="1735"/>
      <c r="M13" s="259"/>
      <c r="N13" s="260"/>
    </row>
    <row r="14" spans="2:14" ht="19.5" customHeight="1">
      <c r="B14" s="577">
        <v>130</v>
      </c>
      <c r="C14" s="2184"/>
      <c r="D14" s="256" t="s">
        <v>1030</v>
      </c>
      <c r="E14" s="1736"/>
      <c r="F14" s="1736"/>
      <c r="G14" s="1736"/>
      <c r="H14" s="1736"/>
      <c r="I14" s="1736"/>
      <c r="J14" s="1736"/>
      <c r="K14" s="1736"/>
      <c r="L14" s="1741"/>
      <c r="M14" s="261"/>
      <c r="N14" s="262"/>
    </row>
    <row r="15" spans="2:14" ht="25.5">
      <c r="B15" s="577">
        <v>140</v>
      </c>
      <c r="C15" s="2184"/>
      <c r="D15" s="256" t="s">
        <v>1031</v>
      </c>
      <c r="E15" s="1737"/>
      <c r="F15" s="1737"/>
      <c r="G15" s="1737"/>
      <c r="H15" s="1737"/>
      <c r="I15" s="1737"/>
      <c r="J15" s="1737"/>
      <c r="K15" s="1737"/>
      <c r="L15" s="1738"/>
      <c r="M15" s="261"/>
      <c r="N15" s="262"/>
    </row>
    <row r="16" spans="2:14" ht="19.5" customHeight="1">
      <c r="B16" s="577">
        <v>150</v>
      </c>
      <c r="C16" s="1721"/>
      <c r="D16" s="256" t="s">
        <v>1424</v>
      </c>
      <c r="E16" s="1739"/>
      <c r="F16" s="1739"/>
      <c r="G16" s="1739"/>
      <c r="H16" s="1739"/>
      <c r="I16" s="1739"/>
      <c r="J16" s="1739"/>
      <c r="K16" s="1739"/>
      <c r="L16" s="1740"/>
      <c r="M16" s="261"/>
      <c r="N16" s="262"/>
    </row>
    <row r="17" spans="2:14" ht="19.5" customHeight="1">
      <c r="B17" s="577">
        <v>210</v>
      </c>
      <c r="C17" s="2183" t="s">
        <v>1033</v>
      </c>
      <c r="D17" s="256" t="s">
        <v>1028</v>
      </c>
      <c r="E17" s="1742"/>
      <c r="F17" s="1742"/>
      <c r="G17" s="1742"/>
      <c r="H17" s="1742"/>
      <c r="I17" s="1742"/>
      <c r="J17" s="1742"/>
      <c r="K17" s="1742"/>
      <c r="L17" s="263"/>
      <c r="M17" s="257"/>
      <c r="N17" s="258"/>
    </row>
    <row r="18" spans="2:14" ht="19.5" customHeight="1">
      <c r="B18" s="577">
        <v>220</v>
      </c>
      <c r="C18" s="2184"/>
      <c r="D18" s="256" t="s">
        <v>1029</v>
      </c>
      <c r="E18" s="1736"/>
      <c r="F18" s="1736"/>
      <c r="G18" s="1736"/>
      <c r="H18" s="1736"/>
      <c r="I18" s="1736"/>
      <c r="J18" s="1736"/>
      <c r="K18" s="1737"/>
      <c r="L18" s="1735"/>
      <c r="M18" s="259"/>
      <c r="N18" s="260"/>
    </row>
    <row r="19" spans="2:14" ht="19.5" customHeight="1">
      <c r="B19" s="577">
        <v>230</v>
      </c>
      <c r="C19" s="2184"/>
      <c r="D19" s="256" t="s">
        <v>1030</v>
      </c>
      <c r="E19" s="1734"/>
      <c r="F19" s="1734"/>
      <c r="G19" s="1734"/>
      <c r="H19" s="1734"/>
      <c r="I19" s="1734"/>
      <c r="J19" s="1734"/>
      <c r="K19" s="1734"/>
      <c r="L19" s="1735"/>
      <c r="M19" s="261"/>
      <c r="N19" s="262"/>
    </row>
    <row r="20" spans="2:14" ht="25.5">
      <c r="B20" s="577">
        <v>240</v>
      </c>
      <c r="C20" s="2184"/>
      <c r="D20" s="256" t="s">
        <v>1031</v>
      </c>
      <c r="E20" s="1736"/>
      <c r="F20" s="1736"/>
      <c r="G20" s="1736"/>
      <c r="H20" s="1736"/>
      <c r="I20" s="1736"/>
      <c r="J20" s="1736"/>
      <c r="K20" s="1736"/>
      <c r="L20" s="1741"/>
      <c r="M20" s="261"/>
      <c r="N20" s="262"/>
    </row>
    <row r="21" spans="2:14" ht="19.5" customHeight="1">
      <c r="B21" s="577">
        <v>250</v>
      </c>
      <c r="C21" s="1721"/>
      <c r="D21" s="256" t="s">
        <v>1424</v>
      </c>
      <c r="E21" s="1739"/>
      <c r="F21" s="1739"/>
      <c r="G21" s="1739"/>
      <c r="H21" s="1739"/>
      <c r="I21" s="1739"/>
      <c r="J21" s="1739"/>
      <c r="K21" s="1739"/>
      <c r="L21" s="1740"/>
      <c r="M21" s="261"/>
      <c r="N21" s="262"/>
    </row>
    <row r="22" spans="2:14" ht="19.5" customHeight="1">
      <c r="B22" s="577">
        <v>310</v>
      </c>
      <c r="C22" s="2183" t="s">
        <v>1034</v>
      </c>
      <c r="D22" s="256" t="s">
        <v>1028</v>
      </c>
      <c r="E22" s="1742"/>
      <c r="F22" s="1742"/>
      <c r="G22" s="1742"/>
      <c r="H22" s="1742"/>
      <c r="I22" s="1742"/>
      <c r="J22" s="1742"/>
      <c r="K22" s="1742"/>
      <c r="L22" s="1743"/>
      <c r="M22" s="257"/>
      <c r="N22" s="258"/>
    </row>
    <row r="23" spans="2:14" ht="19.5" customHeight="1">
      <c r="B23" s="577">
        <v>320</v>
      </c>
      <c r="C23" s="2184"/>
      <c r="D23" s="256" t="s">
        <v>1029</v>
      </c>
      <c r="E23" s="1736"/>
      <c r="F23" s="1736"/>
      <c r="G23" s="1736"/>
      <c r="H23" s="1736"/>
      <c r="I23" s="1736"/>
      <c r="J23" s="1736"/>
      <c r="K23" s="1736"/>
      <c r="L23" s="1741"/>
      <c r="M23" s="259"/>
      <c r="N23" s="260"/>
    </row>
    <row r="24" spans="2:14" ht="19.5" customHeight="1">
      <c r="B24" s="577">
        <v>330</v>
      </c>
      <c r="C24" s="2184"/>
      <c r="D24" s="256" t="s">
        <v>1030</v>
      </c>
      <c r="E24" s="1734"/>
      <c r="F24" s="1734"/>
      <c r="G24" s="1734"/>
      <c r="H24" s="1734"/>
      <c r="I24" s="1734"/>
      <c r="J24" s="1734"/>
      <c r="K24" s="1734"/>
      <c r="L24" s="1735"/>
      <c r="M24" s="261"/>
      <c r="N24" s="262"/>
    </row>
    <row r="25" spans="2:14" ht="25.5">
      <c r="B25" s="577">
        <v>340</v>
      </c>
      <c r="C25" s="2184"/>
      <c r="D25" s="256" t="s">
        <v>1031</v>
      </c>
      <c r="E25" s="1737"/>
      <c r="F25" s="1737"/>
      <c r="G25" s="1737"/>
      <c r="H25" s="1737"/>
      <c r="I25" s="1737"/>
      <c r="J25" s="1737"/>
      <c r="K25" s="1737"/>
      <c r="L25" s="1738"/>
      <c r="M25" s="261"/>
      <c r="N25" s="262"/>
    </row>
    <row r="26" spans="2:14" ht="19.5" customHeight="1">
      <c r="B26" s="577">
        <v>350</v>
      </c>
      <c r="C26" s="1721"/>
      <c r="D26" s="256" t="s">
        <v>1424</v>
      </c>
      <c r="E26" s="1739"/>
      <c r="F26" s="1739"/>
      <c r="G26" s="1739"/>
      <c r="H26" s="1739"/>
      <c r="I26" s="1739"/>
      <c r="J26" s="1739"/>
      <c r="K26" s="1739"/>
      <c r="L26" s="1740"/>
      <c r="M26" s="261"/>
      <c r="N26" s="262"/>
    </row>
    <row r="27" spans="2:14" ht="19.5" customHeight="1">
      <c r="B27" s="577">
        <v>410</v>
      </c>
      <c r="C27" s="2183" t="s">
        <v>1035</v>
      </c>
      <c r="D27" s="256" t="s">
        <v>1028</v>
      </c>
      <c r="E27" s="1742"/>
      <c r="F27" s="1742"/>
      <c r="G27" s="1742"/>
      <c r="H27" s="1742"/>
      <c r="I27" s="1742"/>
      <c r="J27" s="1742"/>
      <c r="K27" s="1742"/>
      <c r="L27" s="1743"/>
      <c r="M27" s="257"/>
      <c r="N27" s="258"/>
    </row>
    <row r="28" spans="2:14" ht="19.5" customHeight="1">
      <c r="B28" s="577">
        <v>420</v>
      </c>
      <c r="C28" s="2184"/>
      <c r="D28" s="256" t="s">
        <v>1029</v>
      </c>
      <c r="E28" s="1734"/>
      <c r="F28" s="1734"/>
      <c r="G28" s="1734"/>
      <c r="H28" s="1734"/>
      <c r="I28" s="1734"/>
      <c r="J28" s="1734"/>
      <c r="K28" s="1734"/>
      <c r="L28" s="1735"/>
      <c r="M28" s="259"/>
      <c r="N28" s="260"/>
    </row>
    <row r="29" spans="2:14" ht="19.5" customHeight="1">
      <c r="B29" s="577">
        <v>430</v>
      </c>
      <c r="C29" s="2184"/>
      <c r="D29" s="256" t="s">
        <v>1030</v>
      </c>
      <c r="E29" s="1734"/>
      <c r="F29" s="1734"/>
      <c r="G29" s="1734"/>
      <c r="H29" s="1734"/>
      <c r="I29" s="1734"/>
      <c r="J29" s="1734"/>
      <c r="K29" s="1734"/>
      <c r="L29" s="1735"/>
      <c r="M29" s="261"/>
      <c r="N29" s="262"/>
    </row>
    <row r="30" spans="2:14" ht="25.5">
      <c r="B30" s="577">
        <v>440</v>
      </c>
      <c r="C30" s="2184"/>
      <c r="D30" s="256" t="s">
        <v>1031</v>
      </c>
      <c r="E30" s="1737"/>
      <c r="F30" s="1737"/>
      <c r="G30" s="1737"/>
      <c r="H30" s="1737"/>
      <c r="I30" s="1737"/>
      <c r="J30" s="1737"/>
      <c r="K30" s="1737"/>
      <c r="L30" s="1738"/>
      <c r="M30" s="261"/>
      <c r="N30" s="262"/>
    </row>
    <row r="31" spans="2:14" ht="19.5" customHeight="1">
      <c r="B31" s="577">
        <v>450</v>
      </c>
      <c r="C31" s="1721"/>
      <c r="D31" s="256" t="s">
        <v>1424</v>
      </c>
      <c r="E31" s="1739"/>
      <c r="F31" s="1739"/>
      <c r="G31" s="1739"/>
      <c r="H31" s="1739"/>
      <c r="I31" s="1739"/>
      <c r="J31" s="1739"/>
      <c r="K31" s="1739"/>
      <c r="L31" s="1740"/>
      <c r="M31" s="261"/>
      <c r="N31" s="262"/>
    </row>
    <row r="32" spans="2:14" ht="19.5" customHeight="1">
      <c r="B32" s="577">
        <v>510</v>
      </c>
      <c r="C32" s="2183" t="s">
        <v>1036</v>
      </c>
      <c r="D32" s="256" t="s">
        <v>1028</v>
      </c>
      <c r="E32" s="1742"/>
      <c r="F32" s="1742"/>
      <c r="G32" s="1742"/>
      <c r="H32" s="1742"/>
      <c r="I32" s="1742"/>
      <c r="J32" s="1742"/>
      <c r="K32" s="1742"/>
      <c r="L32" s="1743"/>
      <c r="M32" s="257"/>
      <c r="N32" s="258"/>
    </row>
    <row r="33" spans="2:14" ht="19.5" customHeight="1">
      <c r="B33" s="577">
        <v>520</v>
      </c>
      <c r="C33" s="2184"/>
      <c r="D33" s="256" t="s">
        <v>1029</v>
      </c>
      <c r="E33" s="1734"/>
      <c r="F33" s="1734"/>
      <c r="G33" s="1734"/>
      <c r="H33" s="1734"/>
      <c r="I33" s="1734"/>
      <c r="J33" s="1734"/>
      <c r="K33" s="1734"/>
      <c r="L33" s="1735"/>
      <c r="M33" s="259"/>
      <c r="N33" s="260"/>
    </row>
    <row r="34" spans="2:14" ht="19.5" customHeight="1">
      <c r="B34" s="577">
        <v>530</v>
      </c>
      <c r="C34" s="2184"/>
      <c r="D34" s="256" t="s">
        <v>1030</v>
      </c>
      <c r="E34" s="1734"/>
      <c r="F34" s="1734"/>
      <c r="G34" s="1734"/>
      <c r="H34" s="1734"/>
      <c r="I34" s="1734"/>
      <c r="J34" s="1734"/>
      <c r="K34" s="1734"/>
      <c r="L34" s="1735"/>
      <c r="M34" s="261"/>
      <c r="N34" s="262"/>
    </row>
    <row r="35" spans="2:14" ht="25.5">
      <c r="B35" s="577">
        <v>540</v>
      </c>
      <c r="C35" s="2184"/>
      <c r="D35" s="256" t="s">
        <v>1031</v>
      </c>
      <c r="E35" s="1737"/>
      <c r="F35" s="1737"/>
      <c r="G35" s="1737"/>
      <c r="H35" s="1737"/>
      <c r="I35" s="1737"/>
      <c r="J35" s="1737"/>
      <c r="K35" s="1737"/>
      <c r="L35" s="1738"/>
      <c r="M35" s="261"/>
      <c r="N35" s="262"/>
    </row>
    <row r="36" spans="2:14" ht="19.5" customHeight="1">
      <c r="B36" s="577">
        <v>550</v>
      </c>
      <c r="C36" s="1721"/>
      <c r="D36" s="256" t="s">
        <v>1424</v>
      </c>
      <c r="E36" s="1739"/>
      <c r="F36" s="1739"/>
      <c r="G36" s="1739"/>
      <c r="H36" s="1739"/>
      <c r="I36" s="1739"/>
      <c r="J36" s="1739"/>
      <c r="K36" s="1739"/>
      <c r="L36" s="1740"/>
      <c r="M36" s="261"/>
      <c r="N36" s="262"/>
    </row>
    <row r="37" spans="2:14" ht="19.5" customHeight="1">
      <c r="B37" s="577">
        <v>610</v>
      </c>
      <c r="C37" s="2183" t="s">
        <v>1037</v>
      </c>
      <c r="D37" s="256" t="s">
        <v>1028</v>
      </c>
      <c r="E37" s="1733"/>
      <c r="F37" s="1733"/>
      <c r="G37" s="1733"/>
      <c r="H37" s="1733"/>
      <c r="I37" s="1733"/>
      <c r="J37" s="1733"/>
      <c r="K37" s="1733"/>
      <c r="L37" s="263"/>
      <c r="M37" s="257"/>
      <c r="N37" s="258"/>
    </row>
    <row r="38" spans="2:14" ht="19.5" customHeight="1">
      <c r="B38" s="577">
        <v>620</v>
      </c>
      <c r="C38" s="2184"/>
      <c r="D38" s="256" t="s">
        <v>1029</v>
      </c>
      <c r="E38" s="1734"/>
      <c r="F38" s="1734"/>
      <c r="G38" s="1734"/>
      <c r="H38" s="1734"/>
      <c r="I38" s="1734"/>
      <c r="J38" s="1734"/>
      <c r="K38" s="1734"/>
      <c r="L38" s="1735"/>
      <c r="M38" s="259"/>
      <c r="N38" s="260"/>
    </row>
    <row r="39" spans="2:14" ht="19.5" customHeight="1">
      <c r="B39" s="577">
        <v>630</v>
      </c>
      <c r="C39" s="2184"/>
      <c r="D39" s="256" t="s">
        <v>1030</v>
      </c>
      <c r="E39" s="1734"/>
      <c r="F39" s="1734"/>
      <c r="G39" s="1734"/>
      <c r="H39" s="1734"/>
      <c r="I39" s="1734"/>
      <c r="J39" s="1734"/>
      <c r="K39" s="1734"/>
      <c r="L39" s="1735"/>
      <c r="M39" s="261"/>
      <c r="N39" s="262"/>
    </row>
    <row r="40" spans="2:14" ht="25.5">
      <c r="B40" s="577">
        <v>640</v>
      </c>
      <c r="C40" s="2184"/>
      <c r="D40" s="256" t="s">
        <v>1031</v>
      </c>
      <c r="E40" s="1736"/>
      <c r="F40" s="1736"/>
      <c r="G40" s="1736"/>
      <c r="H40" s="1736"/>
      <c r="I40" s="1736"/>
      <c r="J40" s="1736"/>
      <c r="K40" s="1736"/>
      <c r="L40" s="1741"/>
      <c r="M40" s="261"/>
      <c r="N40" s="262"/>
    </row>
    <row r="41" spans="2:14" ht="19.5" customHeight="1">
      <c r="B41" s="577">
        <v>650</v>
      </c>
      <c r="C41" s="1721"/>
      <c r="D41" s="256" t="s">
        <v>1424</v>
      </c>
      <c r="E41" s="1739"/>
      <c r="F41" s="1739"/>
      <c r="G41" s="1739"/>
      <c r="H41" s="1739"/>
      <c r="I41" s="1739"/>
      <c r="J41" s="1739"/>
      <c r="K41" s="1739"/>
      <c r="L41" s="1740"/>
      <c r="M41" s="261"/>
      <c r="N41" s="262"/>
    </row>
    <row r="42" spans="2:14" ht="19.5" customHeight="1">
      <c r="B42" s="577">
        <v>710</v>
      </c>
      <c r="C42" s="2183" t="s">
        <v>1038</v>
      </c>
      <c r="D42" s="256" t="s">
        <v>1028</v>
      </c>
      <c r="E42" s="1742"/>
      <c r="F42" s="1742"/>
      <c r="G42" s="1742"/>
      <c r="H42" s="1742"/>
      <c r="I42" s="1742"/>
      <c r="J42" s="1742"/>
      <c r="K42" s="1742"/>
      <c r="L42" s="1743"/>
      <c r="M42" s="257"/>
      <c r="N42" s="258"/>
    </row>
    <row r="43" spans="2:14" ht="19.5" customHeight="1">
      <c r="B43" s="577">
        <v>720</v>
      </c>
      <c r="C43" s="2184"/>
      <c r="D43" s="256" t="s">
        <v>1029</v>
      </c>
      <c r="E43" s="1736"/>
      <c r="F43" s="1736"/>
      <c r="G43" s="1736"/>
      <c r="H43" s="1736"/>
      <c r="I43" s="1736"/>
      <c r="J43" s="1736"/>
      <c r="K43" s="1736"/>
      <c r="L43" s="1741"/>
      <c r="M43" s="259"/>
      <c r="N43" s="260"/>
    </row>
    <row r="44" spans="2:14" ht="19.5" customHeight="1">
      <c r="B44" s="577">
        <v>730</v>
      </c>
      <c r="C44" s="2184"/>
      <c r="D44" s="256" t="s">
        <v>1030</v>
      </c>
      <c r="E44" s="1734"/>
      <c r="F44" s="1734"/>
      <c r="G44" s="1734"/>
      <c r="H44" s="1734"/>
      <c r="I44" s="1734"/>
      <c r="J44" s="1734"/>
      <c r="K44" s="1734"/>
      <c r="L44" s="1735"/>
      <c r="M44" s="261"/>
      <c r="N44" s="262"/>
    </row>
    <row r="45" spans="2:14" ht="25.5">
      <c r="B45" s="577">
        <v>740</v>
      </c>
      <c r="C45" s="2184"/>
      <c r="D45" s="256" t="s">
        <v>1031</v>
      </c>
      <c r="E45" s="1736"/>
      <c r="F45" s="1736"/>
      <c r="G45" s="1736"/>
      <c r="H45" s="1736"/>
      <c r="I45" s="1736"/>
      <c r="J45" s="1736"/>
      <c r="K45" s="1736"/>
      <c r="L45" s="1741"/>
      <c r="M45" s="261"/>
      <c r="N45" s="262"/>
    </row>
    <row r="46" spans="2:14" ht="19.5" customHeight="1">
      <c r="B46" s="577">
        <v>750</v>
      </c>
      <c r="C46" s="1721"/>
      <c r="D46" s="256" t="s">
        <v>1424</v>
      </c>
      <c r="E46" s="1739"/>
      <c r="F46" s="1739"/>
      <c r="G46" s="1739"/>
      <c r="H46" s="1739"/>
      <c r="I46" s="1739"/>
      <c r="J46" s="1739"/>
      <c r="K46" s="1739"/>
      <c r="L46" s="1740"/>
      <c r="M46" s="261"/>
      <c r="N46" s="262"/>
    </row>
    <row r="47" spans="2:14" ht="19.5" customHeight="1">
      <c r="B47" s="577">
        <v>810</v>
      </c>
      <c r="C47" s="2183" t="s">
        <v>1039</v>
      </c>
      <c r="D47" s="256" t="s">
        <v>1028</v>
      </c>
      <c r="E47" s="1733"/>
      <c r="F47" s="1733"/>
      <c r="G47" s="1733"/>
      <c r="H47" s="1733"/>
      <c r="I47" s="1733"/>
      <c r="J47" s="1733"/>
      <c r="K47" s="1733"/>
      <c r="L47" s="263"/>
      <c r="M47" s="257"/>
      <c r="N47" s="258"/>
    </row>
    <row r="48" spans="2:14" ht="19.5" customHeight="1">
      <c r="B48" s="577">
        <v>820</v>
      </c>
      <c r="C48" s="2184"/>
      <c r="D48" s="256" t="s">
        <v>1029</v>
      </c>
      <c r="E48" s="1734"/>
      <c r="F48" s="1734"/>
      <c r="G48" s="1734"/>
      <c r="H48" s="1734"/>
      <c r="I48" s="1734"/>
      <c r="J48" s="1734"/>
      <c r="K48" s="1734"/>
      <c r="L48" s="1735"/>
      <c r="M48" s="259"/>
      <c r="N48" s="260"/>
    </row>
    <row r="49" spans="2:14" ht="19.5" customHeight="1">
      <c r="B49" s="577">
        <v>830</v>
      </c>
      <c r="C49" s="2184"/>
      <c r="D49" s="256" t="s">
        <v>1030</v>
      </c>
      <c r="E49" s="1736"/>
      <c r="F49" s="1736"/>
      <c r="G49" s="1736"/>
      <c r="H49" s="1736"/>
      <c r="I49" s="1736"/>
      <c r="J49" s="1736"/>
      <c r="K49" s="1736"/>
      <c r="L49" s="1741"/>
      <c r="M49" s="261"/>
      <c r="N49" s="262"/>
    </row>
    <row r="50" spans="2:14" ht="25.5">
      <c r="B50" s="577">
        <v>840</v>
      </c>
      <c r="C50" s="2184"/>
      <c r="D50" s="263" t="s">
        <v>1031</v>
      </c>
      <c r="E50" s="1737"/>
      <c r="F50" s="1737"/>
      <c r="G50" s="1737"/>
      <c r="H50" s="1737"/>
      <c r="I50" s="1737"/>
      <c r="J50" s="1737"/>
      <c r="K50" s="1737"/>
      <c r="L50" s="1738"/>
      <c r="M50" s="261"/>
      <c r="N50" s="262"/>
    </row>
    <row r="51" spans="2:14" ht="19.5" customHeight="1">
      <c r="B51" s="577">
        <v>850</v>
      </c>
      <c r="C51" s="1721"/>
      <c r="D51" s="256" t="s">
        <v>1424</v>
      </c>
      <c r="E51" s="1737"/>
      <c r="F51" s="1737"/>
      <c r="G51" s="1737"/>
      <c r="H51" s="1737"/>
      <c r="I51" s="1737"/>
      <c r="J51" s="1737"/>
      <c r="K51" s="1737"/>
      <c r="L51" s="1738"/>
      <c r="M51" s="261"/>
      <c r="N51" s="262"/>
    </row>
    <row r="52" spans="2:14" ht="25.5">
      <c r="B52" s="577">
        <v>910</v>
      </c>
      <c r="C52" s="2183" t="s">
        <v>1040</v>
      </c>
      <c r="D52" s="256" t="s">
        <v>1429</v>
      </c>
      <c r="E52" s="1742"/>
      <c r="F52" s="1742"/>
      <c r="G52" s="1742"/>
      <c r="H52" s="1742"/>
      <c r="I52" s="1742"/>
      <c r="J52" s="1742"/>
      <c r="K52" s="1742"/>
      <c r="L52" s="565"/>
      <c r="M52" s="566"/>
      <c r="N52" s="567"/>
    </row>
    <row r="53" spans="2:14" ht="19.5" customHeight="1">
      <c r="B53" s="577">
        <v>911</v>
      </c>
      <c r="C53" s="2184"/>
      <c r="D53" s="1744" t="s">
        <v>1425</v>
      </c>
      <c r="E53" s="1734"/>
      <c r="F53" s="1734"/>
      <c r="G53" s="1734"/>
      <c r="H53" s="1734"/>
      <c r="I53" s="1734"/>
      <c r="J53" s="1734"/>
      <c r="K53" s="1734"/>
      <c r="L53" s="267"/>
      <c r="M53" s="265"/>
      <c r="N53" s="266"/>
    </row>
    <row r="54" spans="2:14" ht="19.5" customHeight="1">
      <c r="B54" s="577">
        <v>912</v>
      </c>
      <c r="C54" s="2184"/>
      <c r="D54" s="1744" t="s">
        <v>1426</v>
      </c>
      <c r="E54" s="1734"/>
      <c r="F54" s="1734"/>
      <c r="G54" s="1734"/>
      <c r="H54" s="1734"/>
      <c r="I54" s="1734"/>
      <c r="J54" s="1734"/>
      <c r="K54" s="1734"/>
      <c r="L54" s="267"/>
      <c r="M54" s="265"/>
      <c r="N54" s="266"/>
    </row>
    <row r="55" spans="2:14" ht="19.5" customHeight="1">
      <c r="B55" s="577">
        <v>913</v>
      </c>
      <c r="C55" s="2184"/>
      <c r="D55" s="1744" t="s">
        <v>1427</v>
      </c>
      <c r="E55" s="1734"/>
      <c r="F55" s="1734"/>
      <c r="G55" s="1734"/>
      <c r="H55" s="1734"/>
      <c r="I55" s="1734"/>
      <c r="J55" s="1734"/>
      <c r="K55" s="1734"/>
      <c r="L55" s="267"/>
      <c r="M55" s="265"/>
      <c r="N55" s="266"/>
    </row>
    <row r="56" spans="2:14" ht="19.5" customHeight="1">
      <c r="B56" s="577">
        <v>914</v>
      </c>
      <c r="C56" s="2184"/>
      <c r="D56" s="1744" t="s">
        <v>1428</v>
      </c>
      <c r="E56" s="1734"/>
      <c r="F56" s="1734"/>
      <c r="G56" s="1734"/>
      <c r="H56" s="1734"/>
      <c r="I56" s="1734"/>
      <c r="J56" s="1734"/>
      <c r="K56" s="1734"/>
      <c r="L56" s="267"/>
      <c r="M56" s="265"/>
      <c r="N56" s="266"/>
    </row>
    <row r="57" spans="2:14" ht="25.5">
      <c r="B57" s="577">
        <v>920</v>
      </c>
      <c r="C57" s="2184"/>
      <c r="D57" s="256" t="s">
        <v>1430</v>
      </c>
      <c r="E57" s="1736"/>
      <c r="F57" s="1736"/>
      <c r="G57" s="1736"/>
      <c r="H57" s="1736"/>
      <c r="I57" s="1736"/>
      <c r="J57" s="1736"/>
      <c r="K57" s="1736"/>
      <c r="L57" s="264"/>
      <c r="M57" s="265"/>
      <c r="N57" s="266"/>
    </row>
    <row r="58" spans="2:14" ht="19.5" customHeight="1">
      <c r="B58" s="577">
        <v>921</v>
      </c>
      <c r="C58" s="2184"/>
      <c r="D58" s="1744" t="s">
        <v>1425</v>
      </c>
      <c r="E58" s="1734"/>
      <c r="F58" s="1734"/>
      <c r="G58" s="1734"/>
      <c r="H58" s="1734"/>
      <c r="I58" s="1734"/>
      <c r="J58" s="1734"/>
      <c r="K58" s="1734"/>
      <c r="L58" s="1734"/>
      <c r="M58" s="265"/>
      <c r="N58" s="266"/>
    </row>
    <row r="59" spans="2:14" ht="19.5" customHeight="1">
      <c r="B59" s="577">
        <v>922</v>
      </c>
      <c r="C59" s="2184"/>
      <c r="D59" s="1744" t="s">
        <v>1426</v>
      </c>
      <c r="E59" s="1734"/>
      <c r="F59" s="1734"/>
      <c r="G59" s="1734"/>
      <c r="H59" s="1734"/>
      <c r="I59" s="1734"/>
      <c r="J59" s="1734"/>
      <c r="K59" s="1734"/>
      <c r="L59" s="1734"/>
      <c r="M59" s="265"/>
      <c r="N59" s="266"/>
    </row>
    <row r="60" spans="2:14" ht="19.5" customHeight="1">
      <c r="B60" s="577">
        <v>923</v>
      </c>
      <c r="C60" s="2184"/>
      <c r="D60" s="1744" t="s">
        <v>1427</v>
      </c>
      <c r="E60" s="1734"/>
      <c r="F60" s="1734"/>
      <c r="G60" s="1734"/>
      <c r="H60" s="1734"/>
      <c r="I60" s="1734"/>
      <c r="J60" s="1734"/>
      <c r="K60" s="1734"/>
      <c r="L60" s="1734"/>
      <c r="M60" s="265"/>
      <c r="N60" s="266"/>
    </row>
    <row r="61" spans="2:14" ht="19.5" customHeight="1">
      <c r="B61" s="577">
        <v>924</v>
      </c>
      <c r="C61" s="2184"/>
      <c r="D61" s="1744" t="s">
        <v>1428</v>
      </c>
      <c r="E61" s="1734"/>
      <c r="F61" s="1734"/>
      <c r="G61" s="1734"/>
      <c r="H61" s="1734"/>
      <c r="I61" s="1734"/>
      <c r="J61" s="1734"/>
      <c r="K61" s="1734"/>
      <c r="L61" s="1734"/>
      <c r="M61" s="265"/>
      <c r="N61" s="266"/>
    </row>
    <row r="62" spans="2:14" ht="19.5" customHeight="1">
      <c r="B62" s="578">
        <v>930</v>
      </c>
      <c r="C62" s="2184"/>
      <c r="D62" s="256" t="s">
        <v>1030</v>
      </c>
      <c r="E62" s="1734"/>
      <c r="F62" s="1734"/>
      <c r="G62" s="1734"/>
      <c r="H62" s="1734"/>
      <c r="I62" s="1734"/>
      <c r="J62" s="1734"/>
      <c r="K62" s="1734"/>
      <c r="L62" s="267"/>
      <c r="M62" s="265"/>
      <c r="N62" s="266"/>
    </row>
    <row r="63" spans="2:14" ht="25.5">
      <c r="B63" s="578">
        <v>940</v>
      </c>
      <c r="C63" s="2184"/>
      <c r="D63" s="263" t="s">
        <v>1031</v>
      </c>
      <c r="E63" s="1736"/>
      <c r="F63" s="1736"/>
      <c r="G63" s="1736"/>
      <c r="H63" s="1736"/>
      <c r="I63" s="1736"/>
      <c r="J63" s="1736"/>
      <c r="K63" s="1736"/>
      <c r="L63" s="264"/>
      <c r="M63" s="265"/>
      <c r="N63" s="266"/>
    </row>
    <row r="64" spans="2:14" ht="19.5" customHeight="1" thickBot="1">
      <c r="B64" s="1748">
        <v>950</v>
      </c>
      <c r="C64" s="2185"/>
      <c r="D64" s="1745" t="s">
        <v>1424</v>
      </c>
      <c r="E64" s="1746"/>
      <c r="F64" s="1746"/>
      <c r="G64" s="1746"/>
      <c r="H64" s="1746"/>
      <c r="I64" s="1746"/>
      <c r="J64" s="1746"/>
      <c r="K64" s="1746"/>
      <c r="L64" s="1747"/>
      <c r="M64" s="268"/>
      <c r="N64" s="269"/>
    </row>
  </sheetData>
  <sheetProtection/>
  <mergeCells count="15">
    <mergeCell ref="C42:C45"/>
    <mergeCell ref="C47:C50"/>
    <mergeCell ref="C52:C64"/>
    <mergeCell ref="C12:C15"/>
    <mergeCell ref="C17:C20"/>
    <mergeCell ref="C22:C25"/>
    <mergeCell ref="C27:C30"/>
    <mergeCell ref="C32:C35"/>
    <mergeCell ref="C37:C40"/>
    <mergeCell ref="E4:K4"/>
    <mergeCell ref="M4:N4"/>
    <mergeCell ref="C6:D6"/>
    <mergeCell ref="B4:D5"/>
    <mergeCell ref="B2:N2"/>
    <mergeCell ref="C7:C10"/>
  </mergeCells>
  <printOptions horizontalCentered="1" verticalCentered="1"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8" scale="53" r:id="rId1"/>
  <headerFooter scaleWithDoc="0" alignWithMargins="0">
    <oddHeader>&amp;CEN
ANNEX I</oddHeader>
    <oddFooter>&amp;C&amp;P</oddFooter>
  </headerFooter>
  <ignoredErrors>
    <ignoredError sqref="B12 E6:N6 B7:B1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2:M54"/>
  <sheetViews>
    <sheetView showGridLines="0" zoomScale="90" zoomScaleNormal="90" zoomScaleSheetLayoutView="55" zoomScalePageLayoutView="0" workbookViewId="0" topLeftCell="A1">
      <selection activeCell="D50" sqref="D50"/>
    </sheetView>
  </sheetViews>
  <sheetFormatPr defaultColWidth="13.28125" defaultRowHeight="15"/>
  <cols>
    <col min="1" max="1" width="2.57421875" style="131" customWidth="1"/>
    <col min="2" max="2" width="13.28125" style="133" customWidth="1"/>
    <col min="3" max="3" width="8.57421875" style="131" customWidth="1"/>
    <col min="4" max="4" width="7.140625" style="131" customWidth="1"/>
    <col min="5" max="5" width="32.28125" style="131" customWidth="1"/>
    <col min="6" max="6" width="63.57421875" style="131" customWidth="1"/>
    <col min="7" max="11" width="22.7109375" style="134" customWidth="1"/>
    <col min="12" max="12" width="22.7109375" style="131" customWidth="1"/>
    <col min="13" max="13" width="23.57421875" style="131" customWidth="1"/>
    <col min="14" max="254" width="11.421875" style="131" customWidth="1"/>
    <col min="255" max="16384" width="13.28125" style="131" customWidth="1"/>
  </cols>
  <sheetData>
    <row r="1" ht="13.5" thickBot="1"/>
    <row r="2" spans="2:13" s="118" customFormat="1" ht="36" customHeight="1" thickBot="1">
      <c r="B2" s="2186" t="s">
        <v>1264</v>
      </c>
      <c r="C2" s="2187"/>
      <c r="D2" s="2187"/>
      <c r="E2" s="2187"/>
      <c r="F2" s="2187"/>
      <c r="G2" s="2187"/>
      <c r="H2" s="2187"/>
      <c r="I2" s="2187"/>
      <c r="J2" s="2187"/>
      <c r="K2" s="2187"/>
      <c r="L2" s="2187"/>
      <c r="M2" s="2188"/>
    </row>
    <row r="3" spans="2:13" s="521" customFormat="1" ht="9" customHeight="1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2:11" s="121" customFormat="1" ht="29.25" customHeight="1">
      <c r="B4" s="119"/>
      <c r="C4" s="120" t="s">
        <v>698</v>
      </c>
      <c r="E4" s="122"/>
      <c r="F4" s="445"/>
      <c r="G4" s="123"/>
      <c r="H4" s="123"/>
      <c r="I4" s="124"/>
      <c r="J4" s="124"/>
      <c r="K4" s="124"/>
    </row>
    <row r="5" spans="2:11" s="121" customFormat="1" ht="9.75" customHeight="1" thickBot="1">
      <c r="B5" s="119"/>
      <c r="C5" s="125"/>
      <c r="E5" s="122"/>
      <c r="F5" s="126"/>
      <c r="G5" s="123"/>
      <c r="H5" s="127"/>
      <c r="I5" s="124"/>
      <c r="J5" s="124"/>
      <c r="K5" s="124"/>
    </row>
    <row r="6" spans="2:13" ht="15.75" customHeight="1">
      <c r="B6" s="529"/>
      <c r="C6" s="530"/>
      <c r="D6" s="530"/>
      <c r="E6" s="530"/>
      <c r="F6" s="531"/>
      <c r="G6" s="2192" t="s">
        <v>699</v>
      </c>
      <c r="H6" s="2192"/>
      <c r="I6" s="2192"/>
      <c r="J6" s="2192"/>
      <c r="K6" s="2193"/>
      <c r="L6" s="2194" t="s">
        <v>700</v>
      </c>
      <c r="M6" s="2197" t="s">
        <v>561</v>
      </c>
    </row>
    <row r="7" spans="2:13" ht="67.5" customHeight="1">
      <c r="B7" s="532"/>
      <c r="C7" s="533"/>
      <c r="D7" s="533"/>
      <c r="E7" s="533"/>
      <c r="F7" s="534"/>
      <c r="G7" s="2199" t="s">
        <v>701</v>
      </c>
      <c r="H7" s="2200"/>
      <c r="I7" s="2201" t="s">
        <v>702</v>
      </c>
      <c r="J7" s="2200"/>
      <c r="K7" s="2202" t="s">
        <v>703</v>
      </c>
      <c r="L7" s="2195"/>
      <c r="M7" s="2198"/>
    </row>
    <row r="8" spans="2:13" ht="49.5" customHeight="1">
      <c r="B8" s="532"/>
      <c r="C8" s="533"/>
      <c r="D8" s="533"/>
      <c r="E8" s="533"/>
      <c r="F8" s="534"/>
      <c r="G8" s="523" t="s">
        <v>704</v>
      </c>
      <c r="H8" s="524" t="s">
        <v>705</v>
      </c>
      <c r="I8" s="525" t="s">
        <v>704</v>
      </c>
      <c r="J8" s="525" t="s">
        <v>705</v>
      </c>
      <c r="K8" s="2196"/>
      <c r="L8" s="2196"/>
      <c r="M8" s="2198"/>
    </row>
    <row r="9" spans="2:13" ht="20.25" customHeight="1">
      <c r="B9" s="535"/>
      <c r="C9" s="536"/>
      <c r="D9" s="536"/>
      <c r="E9" s="536"/>
      <c r="F9" s="537"/>
      <c r="G9" s="526" t="s">
        <v>24</v>
      </c>
      <c r="H9" s="527" t="s">
        <v>25</v>
      </c>
      <c r="I9" s="528" t="s">
        <v>76</v>
      </c>
      <c r="J9" s="528" t="s">
        <v>77</v>
      </c>
      <c r="K9" s="528" t="s">
        <v>78</v>
      </c>
      <c r="L9" s="538" t="s">
        <v>79</v>
      </c>
      <c r="M9" s="539" t="s">
        <v>80</v>
      </c>
    </row>
    <row r="10" spans="2:13" s="132" customFormat="1" ht="24.75" customHeight="1">
      <c r="B10" s="562" t="s">
        <v>24</v>
      </c>
      <c r="C10" s="540" t="s">
        <v>706</v>
      </c>
      <c r="D10" s="541"/>
      <c r="E10" s="541"/>
      <c r="F10" s="542"/>
      <c r="G10" s="823"/>
      <c r="H10" s="824"/>
      <c r="I10" s="825"/>
      <c r="J10" s="825"/>
      <c r="K10" s="825"/>
      <c r="L10" s="826"/>
      <c r="M10" s="827" t="s">
        <v>707</v>
      </c>
    </row>
    <row r="11" spans="2:13" s="132" customFormat="1" ht="24.75" customHeight="1">
      <c r="B11" s="452" t="s">
        <v>609</v>
      </c>
      <c r="C11" s="543" t="s">
        <v>708</v>
      </c>
      <c r="D11" s="544"/>
      <c r="E11" s="544"/>
      <c r="F11" s="545"/>
      <c r="G11" s="828"/>
      <c r="H11" s="829"/>
      <c r="I11" s="830"/>
      <c r="J11" s="830"/>
      <c r="K11" s="830"/>
      <c r="L11" s="831"/>
      <c r="M11" s="832"/>
    </row>
    <row r="12" spans="2:13" s="132" customFormat="1" ht="24.75" customHeight="1">
      <c r="B12" s="452" t="s">
        <v>611</v>
      </c>
      <c r="C12" s="2189" t="s">
        <v>709</v>
      </c>
      <c r="D12" s="2190"/>
      <c r="E12" s="2190"/>
      <c r="F12" s="2191"/>
      <c r="G12" s="609"/>
      <c r="H12" s="833"/>
      <c r="I12" s="830"/>
      <c r="J12" s="830"/>
      <c r="K12" s="830"/>
      <c r="L12" s="834"/>
      <c r="M12" s="835"/>
    </row>
    <row r="13" spans="2:13" s="132" customFormat="1" ht="24.75" customHeight="1">
      <c r="B13" s="452" t="s">
        <v>613</v>
      </c>
      <c r="C13" s="2189" t="s">
        <v>710</v>
      </c>
      <c r="D13" s="2190"/>
      <c r="E13" s="2190"/>
      <c r="F13" s="2191"/>
      <c r="G13" s="609"/>
      <c r="H13" s="833"/>
      <c r="I13" s="830"/>
      <c r="J13" s="830"/>
      <c r="K13" s="830"/>
      <c r="L13" s="834"/>
      <c r="M13" s="835"/>
    </row>
    <row r="14" spans="2:13" ht="24.75" customHeight="1">
      <c r="B14" s="563" t="s">
        <v>25</v>
      </c>
      <c r="C14" s="498" t="s">
        <v>1307</v>
      </c>
      <c r="D14" s="500"/>
      <c r="E14" s="500"/>
      <c r="F14" s="546"/>
      <c r="G14" s="609"/>
      <c r="H14" s="833"/>
      <c r="I14" s="833"/>
      <c r="J14" s="833"/>
      <c r="K14" s="833"/>
      <c r="L14" s="836"/>
      <c r="M14" s="832"/>
    </row>
    <row r="15" spans="2:13" ht="24.75" customHeight="1">
      <c r="B15" s="563" t="s">
        <v>76</v>
      </c>
      <c r="C15" s="547" t="s">
        <v>711</v>
      </c>
      <c r="D15" s="500"/>
      <c r="E15" s="500"/>
      <c r="F15" s="548"/>
      <c r="G15" s="609"/>
      <c r="H15" s="833"/>
      <c r="I15" s="833"/>
      <c r="J15" s="833"/>
      <c r="K15" s="837"/>
      <c r="L15" s="838"/>
      <c r="M15" s="832"/>
    </row>
    <row r="16" spans="2:13" ht="24.75" customHeight="1">
      <c r="B16" s="563" t="s">
        <v>77</v>
      </c>
      <c r="C16" s="549"/>
      <c r="D16" s="500" t="s">
        <v>712</v>
      </c>
      <c r="E16" s="500"/>
      <c r="F16" s="548"/>
      <c r="G16" s="839"/>
      <c r="H16" s="837"/>
      <c r="I16" s="833"/>
      <c r="J16" s="833"/>
      <c r="K16" s="837"/>
      <c r="L16" s="838"/>
      <c r="M16" s="832"/>
    </row>
    <row r="17" spans="2:13" ht="24.75" customHeight="1">
      <c r="B17" s="563" t="s">
        <v>78</v>
      </c>
      <c r="C17" s="549"/>
      <c r="D17" s="500" t="s">
        <v>713</v>
      </c>
      <c r="E17" s="500"/>
      <c r="F17" s="548"/>
      <c r="G17" s="839"/>
      <c r="H17" s="837"/>
      <c r="I17" s="833"/>
      <c r="J17" s="833"/>
      <c r="K17" s="837"/>
      <c r="L17" s="838"/>
      <c r="M17" s="832"/>
    </row>
    <row r="18" spans="2:13" ht="24.75" customHeight="1">
      <c r="B18" s="563" t="s">
        <v>79</v>
      </c>
      <c r="C18" s="549"/>
      <c r="D18" s="500" t="s">
        <v>714</v>
      </c>
      <c r="E18" s="500"/>
      <c r="F18" s="548"/>
      <c r="G18" s="839"/>
      <c r="H18" s="837"/>
      <c r="I18" s="833"/>
      <c r="J18" s="833"/>
      <c r="K18" s="837"/>
      <c r="L18" s="838"/>
      <c r="M18" s="832"/>
    </row>
    <row r="19" spans="2:13" ht="24.75" customHeight="1">
      <c r="B19" s="563" t="s">
        <v>80</v>
      </c>
      <c r="C19" s="549"/>
      <c r="D19" s="500" t="s">
        <v>715</v>
      </c>
      <c r="E19" s="500"/>
      <c r="F19" s="548"/>
      <c r="G19" s="839"/>
      <c r="H19" s="837"/>
      <c r="I19" s="833"/>
      <c r="J19" s="833"/>
      <c r="K19" s="837"/>
      <c r="L19" s="838"/>
      <c r="M19" s="832"/>
    </row>
    <row r="20" spans="2:13" ht="24.75" customHeight="1">
      <c r="B20" s="563" t="s">
        <v>81</v>
      </c>
      <c r="C20" s="547" t="s">
        <v>716</v>
      </c>
      <c r="D20" s="500"/>
      <c r="E20" s="500"/>
      <c r="F20" s="548"/>
      <c r="G20" s="609"/>
      <c r="H20" s="833"/>
      <c r="I20" s="833"/>
      <c r="J20" s="833"/>
      <c r="K20" s="837"/>
      <c r="L20" s="838"/>
      <c r="M20" s="832"/>
    </row>
    <row r="21" spans="2:13" ht="24.75" customHeight="1">
      <c r="B21" s="563" t="s">
        <v>82</v>
      </c>
      <c r="C21" s="549"/>
      <c r="D21" s="500" t="s">
        <v>717</v>
      </c>
      <c r="E21" s="500"/>
      <c r="F21" s="548"/>
      <c r="G21" s="839"/>
      <c r="H21" s="837"/>
      <c r="I21" s="833"/>
      <c r="J21" s="833"/>
      <c r="K21" s="837"/>
      <c r="L21" s="838"/>
      <c r="M21" s="832"/>
    </row>
    <row r="22" spans="2:13" ht="24.75" customHeight="1">
      <c r="B22" s="563" t="s">
        <v>83</v>
      </c>
      <c r="C22" s="549"/>
      <c r="D22" s="500" t="s">
        <v>718</v>
      </c>
      <c r="E22" s="500"/>
      <c r="F22" s="548"/>
      <c r="G22" s="839"/>
      <c r="H22" s="837"/>
      <c r="I22" s="833"/>
      <c r="J22" s="833"/>
      <c r="K22" s="837"/>
      <c r="L22" s="838"/>
      <c r="M22" s="832"/>
    </row>
    <row r="23" spans="2:13" ht="24.75" customHeight="1">
      <c r="B23" s="563" t="s">
        <v>84</v>
      </c>
      <c r="C23" s="549"/>
      <c r="D23" s="500" t="s">
        <v>719</v>
      </c>
      <c r="E23" s="500"/>
      <c r="F23" s="548"/>
      <c r="G23" s="839"/>
      <c r="H23" s="837"/>
      <c r="I23" s="833"/>
      <c r="J23" s="833"/>
      <c r="K23" s="837"/>
      <c r="L23" s="838"/>
      <c r="M23" s="832"/>
    </row>
    <row r="24" spans="2:13" ht="24.75" customHeight="1">
      <c r="B24" s="563" t="s">
        <v>85</v>
      </c>
      <c r="C24" s="547" t="s">
        <v>720</v>
      </c>
      <c r="D24" s="500"/>
      <c r="E24" s="500"/>
      <c r="F24" s="548"/>
      <c r="G24" s="609"/>
      <c r="H24" s="833"/>
      <c r="I24" s="833"/>
      <c r="J24" s="833"/>
      <c r="K24" s="837"/>
      <c r="L24" s="838"/>
      <c r="M24" s="832"/>
    </row>
    <row r="25" spans="2:13" ht="24.75" customHeight="1">
      <c r="B25" s="563" t="s">
        <v>86</v>
      </c>
      <c r="C25" s="549"/>
      <c r="D25" s="500" t="s">
        <v>721</v>
      </c>
      <c r="E25" s="500"/>
      <c r="F25" s="548"/>
      <c r="G25" s="839"/>
      <c r="H25" s="837"/>
      <c r="I25" s="833"/>
      <c r="J25" s="833"/>
      <c r="K25" s="837"/>
      <c r="L25" s="838"/>
      <c r="M25" s="832"/>
    </row>
    <row r="26" spans="2:13" ht="24.75" customHeight="1">
      <c r="B26" s="563" t="s">
        <v>87</v>
      </c>
      <c r="C26" s="549"/>
      <c r="D26" s="500" t="s">
        <v>722</v>
      </c>
      <c r="E26" s="500"/>
      <c r="F26" s="548"/>
      <c r="G26" s="839"/>
      <c r="H26" s="837"/>
      <c r="I26" s="833"/>
      <c r="J26" s="833"/>
      <c r="K26" s="837"/>
      <c r="L26" s="838"/>
      <c r="M26" s="832"/>
    </row>
    <row r="27" spans="2:13" ht="24.75" customHeight="1">
      <c r="B27" s="563" t="s">
        <v>88</v>
      </c>
      <c r="C27" s="549"/>
      <c r="D27" s="500" t="s">
        <v>723</v>
      </c>
      <c r="E27" s="500"/>
      <c r="F27" s="548"/>
      <c r="G27" s="839"/>
      <c r="H27" s="837"/>
      <c r="I27" s="833"/>
      <c r="J27" s="833"/>
      <c r="K27" s="837"/>
      <c r="L27" s="838"/>
      <c r="M27" s="832"/>
    </row>
    <row r="28" spans="2:13" ht="24.75" customHeight="1">
      <c r="B28" s="563" t="s">
        <v>89</v>
      </c>
      <c r="C28" s="549"/>
      <c r="D28" s="500" t="s">
        <v>724</v>
      </c>
      <c r="E28" s="500"/>
      <c r="F28" s="548"/>
      <c r="G28" s="839"/>
      <c r="H28" s="837"/>
      <c r="I28" s="833"/>
      <c r="J28" s="833"/>
      <c r="K28" s="837"/>
      <c r="L28" s="838"/>
      <c r="M28" s="832"/>
    </row>
    <row r="29" spans="2:13" ht="24.75" customHeight="1">
      <c r="B29" s="563" t="s">
        <v>90</v>
      </c>
      <c r="C29" s="549"/>
      <c r="D29" s="500" t="s">
        <v>725</v>
      </c>
      <c r="E29" s="500"/>
      <c r="F29" s="548"/>
      <c r="G29" s="839"/>
      <c r="H29" s="837"/>
      <c r="I29" s="833"/>
      <c r="J29" s="833"/>
      <c r="K29" s="837"/>
      <c r="L29" s="838"/>
      <c r="M29" s="832"/>
    </row>
    <row r="30" spans="2:13" ht="24.75" customHeight="1">
      <c r="B30" s="563" t="s">
        <v>91</v>
      </c>
      <c r="C30" s="549"/>
      <c r="D30" s="500" t="s">
        <v>726</v>
      </c>
      <c r="E30" s="500"/>
      <c r="F30" s="548"/>
      <c r="G30" s="839"/>
      <c r="H30" s="837"/>
      <c r="I30" s="833"/>
      <c r="J30" s="833"/>
      <c r="K30" s="837"/>
      <c r="L30" s="838"/>
      <c r="M30" s="832"/>
    </row>
    <row r="31" spans="2:13" ht="24.75" customHeight="1">
      <c r="B31" s="563" t="s">
        <v>92</v>
      </c>
      <c r="C31" s="549"/>
      <c r="D31" s="500" t="s">
        <v>727</v>
      </c>
      <c r="E31" s="500"/>
      <c r="F31" s="548"/>
      <c r="G31" s="839"/>
      <c r="H31" s="837"/>
      <c r="I31" s="833"/>
      <c r="J31" s="833"/>
      <c r="K31" s="837"/>
      <c r="L31" s="838"/>
      <c r="M31" s="832"/>
    </row>
    <row r="32" spans="2:13" ht="24.75" customHeight="1">
      <c r="B32" s="563" t="s">
        <v>93</v>
      </c>
      <c r="C32" s="549"/>
      <c r="D32" s="500" t="s">
        <v>728</v>
      </c>
      <c r="E32" s="500"/>
      <c r="F32" s="548"/>
      <c r="G32" s="839"/>
      <c r="H32" s="837"/>
      <c r="I32" s="833"/>
      <c r="J32" s="833"/>
      <c r="K32" s="837"/>
      <c r="L32" s="837"/>
      <c r="M32" s="840"/>
    </row>
    <row r="33" spans="2:13" ht="24.75" customHeight="1">
      <c r="B33" s="563" t="s">
        <v>94</v>
      </c>
      <c r="C33" s="498" t="s">
        <v>729</v>
      </c>
      <c r="D33" s="500"/>
      <c r="E33" s="500"/>
      <c r="F33" s="546"/>
      <c r="G33" s="841"/>
      <c r="H33" s="842"/>
      <c r="I33" s="833"/>
      <c r="J33" s="833"/>
      <c r="K33" s="833"/>
      <c r="L33" s="843"/>
      <c r="M33" s="832"/>
    </row>
    <row r="34" spans="2:13" ht="24.75" customHeight="1">
      <c r="B34" s="563" t="s">
        <v>95</v>
      </c>
      <c r="C34" s="547" t="s">
        <v>711</v>
      </c>
      <c r="D34" s="550"/>
      <c r="E34" s="500"/>
      <c r="F34" s="546"/>
      <c r="G34" s="841"/>
      <c r="H34" s="842"/>
      <c r="I34" s="833"/>
      <c r="J34" s="833"/>
      <c r="K34" s="837"/>
      <c r="L34" s="838"/>
      <c r="M34" s="832"/>
    </row>
    <row r="35" spans="2:13" ht="24.75" customHeight="1">
      <c r="B35" s="563" t="s">
        <v>96</v>
      </c>
      <c r="C35" s="547" t="s">
        <v>716</v>
      </c>
      <c r="D35" s="550"/>
      <c r="E35" s="500"/>
      <c r="F35" s="546"/>
      <c r="G35" s="841"/>
      <c r="H35" s="842"/>
      <c r="I35" s="833"/>
      <c r="J35" s="833"/>
      <c r="K35" s="837"/>
      <c r="L35" s="838"/>
      <c r="M35" s="832"/>
    </row>
    <row r="36" spans="2:13" ht="24.75" customHeight="1">
      <c r="B36" s="563" t="s">
        <v>97</v>
      </c>
      <c r="C36" s="547" t="s">
        <v>720</v>
      </c>
      <c r="D36" s="550"/>
      <c r="E36" s="500"/>
      <c r="F36" s="546"/>
      <c r="G36" s="841"/>
      <c r="H36" s="842"/>
      <c r="I36" s="833"/>
      <c r="J36" s="833"/>
      <c r="K36" s="837"/>
      <c r="L36" s="838"/>
      <c r="M36" s="832"/>
    </row>
    <row r="37" spans="2:13" ht="24.75" customHeight="1">
      <c r="B37" s="563" t="s">
        <v>98</v>
      </c>
      <c r="C37" s="543" t="s">
        <v>730</v>
      </c>
      <c r="D37" s="500"/>
      <c r="E37" s="500"/>
      <c r="F37" s="546"/>
      <c r="G37" s="609"/>
      <c r="H37" s="842"/>
      <c r="I37" s="833"/>
      <c r="J37" s="833"/>
      <c r="K37" s="833"/>
      <c r="L37" s="836"/>
      <c r="M37" s="832"/>
    </row>
    <row r="38" spans="2:13" ht="24.75" customHeight="1">
      <c r="B38" s="563">
        <v>251</v>
      </c>
      <c r="C38" s="551" t="s">
        <v>731</v>
      </c>
      <c r="D38" s="552"/>
      <c r="E38" s="552"/>
      <c r="F38" s="553"/>
      <c r="G38" s="844"/>
      <c r="H38" s="845"/>
      <c r="I38" s="846"/>
      <c r="J38" s="846"/>
      <c r="K38" s="846"/>
      <c r="L38" s="836"/>
      <c r="M38" s="832"/>
    </row>
    <row r="39" spans="2:13" ht="24.75" customHeight="1">
      <c r="B39" s="563" t="s">
        <v>99</v>
      </c>
      <c r="C39" s="555" t="s">
        <v>1220</v>
      </c>
      <c r="D39" s="556"/>
      <c r="E39" s="556"/>
      <c r="F39" s="557"/>
      <c r="G39" s="609"/>
      <c r="H39" s="842"/>
      <c r="I39" s="833"/>
      <c r="J39" s="833"/>
      <c r="K39" s="833"/>
      <c r="L39" s="836"/>
      <c r="M39" s="832"/>
    </row>
    <row r="40" spans="2:13" ht="24.75" customHeight="1">
      <c r="B40" s="563" t="s">
        <v>100</v>
      </c>
      <c r="C40" s="555" t="s">
        <v>1221</v>
      </c>
      <c r="D40" s="552"/>
      <c r="E40" s="552"/>
      <c r="F40" s="558"/>
      <c r="G40" s="609"/>
      <c r="H40" s="842"/>
      <c r="I40" s="833"/>
      <c r="J40" s="833"/>
      <c r="K40" s="833"/>
      <c r="L40" s="836"/>
      <c r="M40" s="832"/>
    </row>
    <row r="41" spans="2:13" ht="24.75" customHeight="1">
      <c r="B41" s="563" t="s">
        <v>101</v>
      </c>
      <c r="C41" s="559" t="s">
        <v>732</v>
      </c>
      <c r="D41" s="552"/>
      <c r="E41" s="560"/>
      <c r="F41" s="558"/>
      <c r="G41" s="609"/>
      <c r="H41" s="842"/>
      <c r="I41" s="833"/>
      <c r="J41" s="833"/>
      <c r="K41" s="847"/>
      <c r="L41" s="836"/>
      <c r="M41" s="832"/>
    </row>
    <row r="42" spans="2:13" ht="24.75" customHeight="1">
      <c r="B42" s="563" t="s">
        <v>102</v>
      </c>
      <c r="C42" s="559" t="s">
        <v>733</v>
      </c>
      <c r="D42" s="552"/>
      <c r="E42" s="560"/>
      <c r="F42" s="558"/>
      <c r="G42" s="609"/>
      <c r="H42" s="842"/>
      <c r="I42" s="833"/>
      <c r="J42" s="833"/>
      <c r="K42" s="847"/>
      <c r="L42" s="836"/>
      <c r="M42" s="832"/>
    </row>
    <row r="43" spans="2:13" ht="24.75" customHeight="1">
      <c r="B43" s="563" t="s">
        <v>103</v>
      </c>
      <c r="C43" s="559" t="s">
        <v>734</v>
      </c>
      <c r="D43" s="552"/>
      <c r="E43" s="560"/>
      <c r="F43" s="558"/>
      <c r="G43" s="609"/>
      <c r="H43" s="842"/>
      <c r="I43" s="833"/>
      <c r="J43" s="833"/>
      <c r="K43" s="847"/>
      <c r="L43" s="836"/>
      <c r="M43" s="832"/>
    </row>
    <row r="44" spans="2:13" ht="24.75" customHeight="1">
      <c r="B44" s="563" t="s">
        <v>104</v>
      </c>
      <c r="C44" s="555" t="s">
        <v>1218</v>
      </c>
      <c r="D44" s="552"/>
      <c r="E44" s="552"/>
      <c r="F44" s="558"/>
      <c r="G44" s="609"/>
      <c r="H44" s="842"/>
      <c r="I44" s="833"/>
      <c r="J44" s="833"/>
      <c r="K44" s="847"/>
      <c r="L44" s="836"/>
      <c r="M44" s="832"/>
    </row>
    <row r="45" spans="2:13" ht="24.75" customHeight="1">
      <c r="B45" s="563" t="s">
        <v>105</v>
      </c>
      <c r="C45" s="555" t="s">
        <v>1219</v>
      </c>
      <c r="D45" s="552"/>
      <c r="E45" s="552"/>
      <c r="F45" s="558"/>
      <c r="G45" s="609"/>
      <c r="H45" s="842"/>
      <c r="I45" s="833"/>
      <c r="J45" s="833"/>
      <c r="K45" s="847"/>
      <c r="L45" s="836"/>
      <c r="M45" s="832"/>
    </row>
    <row r="46" spans="2:13" ht="24.75" customHeight="1">
      <c r="B46" s="563" t="s">
        <v>735</v>
      </c>
      <c r="C46" s="561" t="s">
        <v>736</v>
      </c>
      <c r="D46" s="552"/>
      <c r="E46" s="552"/>
      <c r="F46" s="558"/>
      <c r="G46" s="609"/>
      <c r="H46" s="842"/>
      <c r="I46" s="833"/>
      <c r="J46" s="833"/>
      <c r="K46" s="847"/>
      <c r="L46" s="836"/>
      <c r="M46" s="848"/>
    </row>
    <row r="47" spans="2:13" ht="24.75" customHeight="1">
      <c r="B47" s="563">
        <v>325</v>
      </c>
      <c r="C47" s="551" t="s">
        <v>737</v>
      </c>
      <c r="D47" s="554"/>
      <c r="E47" s="552"/>
      <c r="F47" s="553"/>
      <c r="G47" s="844"/>
      <c r="H47" s="845"/>
      <c r="I47" s="846"/>
      <c r="J47" s="846"/>
      <c r="K47" s="846"/>
      <c r="L47" s="836"/>
      <c r="M47" s="848"/>
    </row>
    <row r="48" spans="2:13" ht="24.75" customHeight="1">
      <c r="B48" s="563">
        <v>330</v>
      </c>
      <c r="C48" s="551" t="s">
        <v>738</v>
      </c>
      <c r="D48" s="554"/>
      <c r="E48" s="552"/>
      <c r="F48" s="553"/>
      <c r="G48" s="844"/>
      <c r="H48" s="845"/>
      <c r="I48" s="846"/>
      <c r="J48" s="846"/>
      <c r="K48" s="846"/>
      <c r="L48" s="836"/>
      <c r="M48" s="848"/>
    </row>
    <row r="49" spans="2:13" ht="24.75" customHeight="1">
      <c r="B49" s="563" t="s">
        <v>108</v>
      </c>
      <c r="C49" s="549" t="s">
        <v>740</v>
      </c>
      <c r="D49" s="499"/>
      <c r="E49" s="500"/>
      <c r="F49" s="501"/>
      <c r="G49" s="849"/>
      <c r="H49" s="850"/>
      <c r="I49" s="851"/>
      <c r="J49" s="851"/>
      <c r="K49" s="851"/>
      <c r="L49" s="730"/>
      <c r="M49" s="848"/>
    </row>
    <row r="50" spans="2:13" ht="24.75" customHeight="1">
      <c r="B50" s="563">
        <v>360</v>
      </c>
      <c r="C50" s="498" t="s">
        <v>741</v>
      </c>
      <c r="D50" s="499"/>
      <c r="E50" s="500"/>
      <c r="F50" s="501"/>
      <c r="G50" s="849"/>
      <c r="H50" s="850"/>
      <c r="I50" s="851"/>
      <c r="J50" s="851"/>
      <c r="K50" s="851"/>
      <c r="L50" s="730"/>
      <c r="M50" s="848"/>
    </row>
    <row r="51" spans="2:13" ht="24.75" customHeight="1">
      <c r="B51" s="563">
        <v>370</v>
      </c>
      <c r="C51" s="498" t="s">
        <v>742</v>
      </c>
      <c r="D51" s="499"/>
      <c r="E51" s="500"/>
      <c r="F51" s="501"/>
      <c r="G51" s="849"/>
      <c r="H51" s="850"/>
      <c r="I51" s="851"/>
      <c r="J51" s="851"/>
      <c r="K51" s="851"/>
      <c r="L51" s="730"/>
      <c r="M51" s="848"/>
    </row>
    <row r="52" spans="2:13" ht="24.75" customHeight="1">
      <c r="B52" s="563">
        <v>380</v>
      </c>
      <c r="C52" s="498" t="s">
        <v>743</v>
      </c>
      <c r="D52" s="499"/>
      <c r="E52" s="500"/>
      <c r="F52" s="501"/>
      <c r="G52" s="849"/>
      <c r="H52" s="850"/>
      <c r="I52" s="851"/>
      <c r="J52" s="851"/>
      <c r="K52" s="851"/>
      <c r="L52" s="730"/>
      <c r="M52" s="848"/>
    </row>
    <row r="53" spans="2:13" ht="24.75" customHeight="1" thickBot="1">
      <c r="B53" s="564">
        <v>390</v>
      </c>
      <c r="C53" s="502" t="s">
        <v>744</v>
      </c>
      <c r="D53" s="503"/>
      <c r="E53" s="503"/>
      <c r="F53" s="504"/>
      <c r="G53" s="852"/>
      <c r="H53" s="853"/>
      <c r="I53" s="854"/>
      <c r="J53" s="854"/>
      <c r="K53" s="854"/>
      <c r="L53" s="735"/>
      <c r="M53" s="855"/>
    </row>
    <row r="54" spans="2:13" ht="15">
      <c r="B54" s="128"/>
      <c r="C54" s="129"/>
      <c r="D54" s="129"/>
      <c r="E54" s="129"/>
      <c r="F54" s="129"/>
      <c r="G54" s="130"/>
      <c r="H54" s="130"/>
      <c r="I54" s="130"/>
      <c r="J54" s="130"/>
      <c r="K54" s="130"/>
      <c r="L54" s="129"/>
      <c r="M54" s="129"/>
    </row>
  </sheetData>
  <sheetProtection/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cellComments="asDisplayed" fitToHeight="0" fitToWidth="0" horizontalDpi="600" verticalDpi="600" orientation="landscape" paperSize="9" scale="42" r:id="rId1"/>
  <headerFooter scaleWithDoc="0" alignWithMargins="0">
    <oddHeader>&amp;CEN
ANNEX I</oddHeader>
    <oddFooter>&amp;CPage &amp;P</oddFooter>
  </headerFooter>
  <rowBreaks count="1" manualBreakCount="1">
    <brk id="36" max="12" man="1"/>
  </rowBreaks>
  <ignoredErrors>
    <ignoredError sqref="G9:K9 B10:B48 L9:M9 B49:B5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BN31"/>
  <sheetViews>
    <sheetView showGridLines="0" zoomScale="20" zoomScaleNormal="20" zoomScaleSheetLayoutView="40" zoomScalePageLayoutView="20" workbookViewId="0" topLeftCell="I1">
      <selection activeCell="BD2" sqref="BD2:BN2"/>
    </sheetView>
  </sheetViews>
  <sheetFormatPr defaultColWidth="11.421875" defaultRowHeight="15"/>
  <cols>
    <col min="1" max="1" width="5.00390625" style="135" customWidth="1"/>
    <col min="2" max="2" width="13.7109375" style="135" customWidth="1"/>
    <col min="3" max="3" width="4.140625" style="136" customWidth="1"/>
    <col min="4" max="4" width="85.7109375" style="136" customWidth="1"/>
    <col min="5" max="5" width="15.140625" style="136" customWidth="1"/>
    <col min="6" max="7" width="17.7109375" style="152" customWidth="1"/>
    <col min="8" max="9" width="19.7109375" style="152" customWidth="1"/>
    <col min="10" max="10" width="17.7109375" style="152" customWidth="1"/>
    <col min="11" max="11" width="17.7109375" style="160" customWidth="1"/>
    <col min="12" max="12" width="16.7109375" style="160" customWidth="1"/>
    <col min="13" max="15" width="16.7109375" style="135" customWidth="1"/>
    <col min="16" max="17" width="14.421875" style="135" bestFit="1" customWidth="1"/>
    <col min="18" max="27" width="14.140625" style="135" bestFit="1" customWidth="1"/>
    <col min="28" max="28" width="16.00390625" style="135" customWidth="1"/>
    <col min="29" max="29" width="21.8515625" style="135" customWidth="1"/>
    <col min="30" max="30" width="16.7109375" style="135" customWidth="1"/>
    <col min="31" max="31" width="20.00390625" style="135" customWidth="1"/>
    <col min="32" max="32" width="23.421875" style="135" customWidth="1"/>
    <col min="33" max="33" width="14.28125" style="135" customWidth="1"/>
    <col min="34" max="34" width="22.00390625" style="135" customWidth="1"/>
    <col min="35" max="38" width="16.7109375" style="135" customWidth="1"/>
    <col min="39" max="50" width="14.140625" style="135" bestFit="1" customWidth="1"/>
    <col min="51" max="51" width="16.7109375" style="135" customWidth="1"/>
    <col min="52" max="52" width="22.57421875" style="135" customWidth="1"/>
    <col min="53" max="53" width="18.140625" style="135" customWidth="1"/>
    <col min="54" max="54" width="23.28125" style="135" customWidth="1"/>
    <col min="55" max="55" width="23.140625" style="135" customWidth="1"/>
    <col min="56" max="56" width="17.57421875" style="135" customWidth="1"/>
    <col min="57" max="57" width="17.7109375" style="135" customWidth="1"/>
    <col min="58" max="58" width="24.8515625" style="135" customWidth="1"/>
    <col min="59" max="59" width="27.7109375" style="135" customWidth="1"/>
    <col min="60" max="65" width="26.140625" style="135" customWidth="1"/>
    <col min="66" max="66" width="34.57421875" style="135" customWidth="1"/>
    <col min="67" max="16384" width="11.421875" style="135" customWidth="1"/>
  </cols>
  <sheetData>
    <row r="1" spans="4:38" ht="22.5" customHeight="1" thickBot="1">
      <c r="D1" s="137"/>
      <c r="E1" s="138"/>
      <c r="F1" s="139"/>
      <c r="G1" s="139"/>
      <c r="H1" s="139"/>
      <c r="I1" s="139"/>
      <c r="J1" s="139"/>
      <c r="K1" s="140"/>
      <c r="L1" s="140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2"/>
      <c r="AL1" s="141"/>
    </row>
    <row r="2" spans="2:66" s="471" customFormat="1" ht="110.25" customHeight="1" thickBot="1">
      <c r="B2" s="2203" t="s">
        <v>1371</v>
      </c>
      <c r="C2" s="2204"/>
      <c r="D2" s="2204"/>
      <c r="E2" s="2204"/>
      <c r="F2" s="2204"/>
      <c r="G2" s="2204"/>
      <c r="H2" s="2204"/>
      <c r="I2" s="2204"/>
      <c r="J2" s="2204"/>
      <c r="K2" s="2204"/>
      <c r="L2" s="2204"/>
      <c r="M2" s="2204"/>
      <c r="N2" s="2204"/>
      <c r="O2" s="2204"/>
      <c r="P2" s="2204"/>
      <c r="Q2" s="2204"/>
      <c r="R2" s="2204"/>
      <c r="S2" s="2204"/>
      <c r="T2" s="2204"/>
      <c r="U2" s="2204"/>
      <c r="V2" s="2204"/>
      <c r="W2" s="2204"/>
      <c r="X2" s="2204"/>
      <c r="Y2" s="2204"/>
      <c r="Z2" s="2204"/>
      <c r="AA2" s="1704"/>
      <c r="AB2" s="1704" t="s">
        <v>1402</v>
      </c>
      <c r="AC2" s="1704"/>
      <c r="AD2" s="1704"/>
      <c r="AE2" s="1704"/>
      <c r="AF2" s="472"/>
      <c r="AG2" s="472"/>
      <c r="AH2" s="1704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2205" t="s">
        <v>1402</v>
      </c>
      <c r="BE2" s="2205"/>
      <c r="BF2" s="2205"/>
      <c r="BG2" s="2205"/>
      <c r="BH2" s="2205"/>
      <c r="BI2" s="2205"/>
      <c r="BJ2" s="2205"/>
      <c r="BK2" s="2205"/>
      <c r="BL2" s="2205"/>
      <c r="BM2" s="2205"/>
      <c r="BN2" s="2206"/>
    </row>
    <row r="3" spans="3:66" ht="24.75" customHeight="1" thickBot="1"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1"/>
      <c r="AK3" s="142"/>
      <c r="AL3" s="141"/>
      <c r="AM3" s="141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1"/>
      <c r="BF3" s="142"/>
      <c r="BG3" s="142"/>
      <c r="BH3" s="141"/>
      <c r="BI3" s="141"/>
      <c r="BJ3" s="141"/>
      <c r="BK3" s="141"/>
      <c r="BL3" s="141"/>
      <c r="BM3" s="141"/>
      <c r="BN3" s="141"/>
    </row>
    <row r="4" spans="1:66" s="146" customFormat="1" ht="123" customHeight="1">
      <c r="A4" s="145"/>
      <c r="B4" s="2215"/>
      <c r="C4" s="2216"/>
      <c r="D4" s="2216"/>
      <c r="E4" s="2217"/>
      <c r="F4" s="2224" t="s">
        <v>701</v>
      </c>
      <c r="G4" s="2225"/>
      <c r="H4" s="2224" t="s">
        <v>747</v>
      </c>
      <c r="I4" s="2225"/>
      <c r="J4" s="2228" t="s">
        <v>702</v>
      </c>
      <c r="K4" s="2228"/>
      <c r="L4" s="2230" t="s">
        <v>748</v>
      </c>
      <c r="M4" s="2208"/>
      <c r="N4" s="2208"/>
      <c r="O4" s="2208"/>
      <c r="P4" s="2208"/>
      <c r="Q4" s="2208"/>
      <c r="R4" s="2208"/>
      <c r="S4" s="2208"/>
      <c r="T4" s="2208"/>
      <c r="U4" s="2208"/>
      <c r="V4" s="2208"/>
      <c r="W4" s="2208"/>
      <c r="X4" s="2208"/>
      <c r="Y4" s="2208"/>
      <c r="Z4" s="2208"/>
      <c r="AA4" s="2208"/>
      <c r="AB4" s="2208"/>
      <c r="AC4" s="2208"/>
      <c r="AD4" s="2208"/>
      <c r="AE4" s="2208"/>
      <c r="AF4" s="2208"/>
      <c r="AG4" s="2208"/>
      <c r="AH4" s="2208"/>
      <c r="AI4" s="2207" t="s">
        <v>749</v>
      </c>
      <c r="AJ4" s="2208"/>
      <c r="AK4" s="2208"/>
      <c r="AL4" s="2208"/>
      <c r="AM4" s="2208"/>
      <c r="AN4" s="2208"/>
      <c r="AO4" s="2208"/>
      <c r="AP4" s="2208"/>
      <c r="AQ4" s="2208"/>
      <c r="AR4" s="2208"/>
      <c r="AS4" s="2208"/>
      <c r="AT4" s="2208"/>
      <c r="AU4" s="2208"/>
      <c r="AV4" s="2208"/>
      <c r="AW4" s="2208"/>
      <c r="AX4" s="2208"/>
      <c r="AY4" s="2208"/>
      <c r="AZ4" s="2208"/>
      <c r="BA4" s="2208"/>
      <c r="BB4" s="2208"/>
      <c r="BC4" s="2208"/>
      <c r="BD4" s="2208"/>
      <c r="BE4" s="2209"/>
      <c r="BF4" s="2224" t="s">
        <v>750</v>
      </c>
      <c r="BG4" s="2231"/>
      <c r="BH4" s="2224" t="s">
        <v>751</v>
      </c>
      <c r="BI4" s="2228"/>
      <c r="BJ4" s="2225"/>
      <c r="BK4" s="2234" t="s">
        <v>752</v>
      </c>
      <c r="BL4" s="2234"/>
      <c r="BM4" s="2234"/>
      <c r="BN4" s="2236" t="s">
        <v>753</v>
      </c>
    </row>
    <row r="5" spans="1:66" s="146" customFormat="1" ht="78.75" customHeight="1">
      <c r="A5" s="145"/>
      <c r="B5" s="2218"/>
      <c r="C5" s="2219"/>
      <c r="D5" s="2219"/>
      <c r="E5" s="2220"/>
      <c r="F5" s="2226"/>
      <c r="G5" s="2227"/>
      <c r="H5" s="2226"/>
      <c r="I5" s="2227"/>
      <c r="J5" s="2229"/>
      <c r="K5" s="2229"/>
      <c r="L5" s="2239" t="s">
        <v>754</v>
      </c>
      <c r="M5" s="2240"/>
      <c r="N5" s="2240"/>
      <c r="O5" s="2240"/>
      <c r="P5" s="2240"/>
      <c r="Q5" s="2240"/>
      <c r="R5" s="2240"/>
      <c r="S5" s="2240"/>
      <c r="T5" s="2240"/>
      <c r="U5" s="2240"/>
      <c r="V5" s="2240"/>
      <c r="W5" s="2240"/>
      <c r="X5" s="2240"/>
      <c r="Y5" s="2240"/>
      <c r="Z5" s="2240"/>
      <c r="AA5" s="2240"/>
      <c r="AB5" s="2210">
        <v>12.5</v>
      </c>
      <c r="AC5" s="2211"/>
      <c r="AD5" s="2241" t="s">
        <v>755</v>
      </c>
      <c r="AE5" s="2213"/>
      <c r="AF5" s="2210" t="s">
        <v>756</v>
      </c>
      <c r="AG5" s="2213" t="s">
        <v>757</v>
      </c>
      <c r="AH5" s="2214"/>
      <c r="AI5" s="2239" t="s">
        <v>754</v>
      </c>
      <c r="AJ5" s="2240"/>
      <c r="AK5" s="2240"/>
      <c r="AL5" s="2240"/>
      <c r="AM5" s="2240"/>
      <c r="AN5" s="2240"/>
      <c r="AO5" s="2240"/>
      <c r="AP5" s="2240"/>
      <c r="AQ5" s="2240"/>
      <c r="AR5" s="2240"/>
      <c r="AS5" s="2240"/>
      <c r="AT5" s="2240"/>
      <c r="AU5" s="2240"/>
      <c r="AV5" s="2240"/>
      <c r="AW5" s="2240"/>
      <c r="AX5" s="2240"/>
      <c r="AY5" s="2210">
        <v>12.5</v>
      </c>
      <c r="AZ5" s="2210"/>
      <c r="BA5" s="2211" t="s">
        <v>755</v>
      </c>
      <c r="BB5" s="2212"/>
      <c r="BC5" s="2210" t="s">
        <v>756</v>
      </c>
      <c r="BD5" s="2213" t="s">
        <v>757</v>
      </c>
      <c r="BE5" s="2214"/>
      <c r="BF5" s="2232"/>
      <c r="BG5" s="2233"/>
      <c r="BH5" s="2226"/>
      <c r="BI5" s="2229"/>
      <c r="BJ5" s="2227"/>
      <c r="BK5" s="2235"/>
      <c r="BL5" s="2235"/>
      <c r="BM5" s="2235"/>
      <c r="BN5" s="2237"/>
    </row>
    <row r="6" spans="1:66" s="146" customFormat="1" ht="177.75" customHeight="1">
      <c r="A6" s="145"/>
      <c r="B6" s="2218"/>
      <c r="C6" s="2219"/>
      <c r="D6" s="2219"/>
      <c r="E6" s="2220"/>
      <c r="F6" s="596" t="s">
        <v>704</v>
      </c>
      <c r="G6" s="596" t="s">
        <v>705</v>
      </c>
      <c r="H6" s="1599" t="s">
        <v>1337</v>
      </c>
      <c r="I6" s="1599" t="s">
        <v>1338</v>
      </c>
      <c r="J6" s="596" t="s">
        <v>704</v>
      </c>
      <c r="K6" s="596" t="s">
        <v>705</v>
      </c>
      <c r="L6" s="597" t="s">
        <v>758</v>
      </c>
      <c r="M6" s="597" t="s">
        <v>759</v>
      </c>
      <c r="N6" s="597" t="s">
        <v>760</v>
      </c>
      <c r="O6" s="597" t="s">
        <v>761</v>
      </c>
      <c r="P6" s="597">
        <v>1</v>
      </c>
      <c r="Q6" s="597">
        <v>1.5</v>
      </c>
      <c r="R6" s="597">
        <v>2</v>
      </c>
      <c r="S6" s="597">
        <v>2.25</v>
      </c>
      <c r="T6" s="597">
        <v>2.5</v>
      </c>
      <c r="U6" s="597">
        <v>3</v>
      </c>
      <c r="V6" s="597">
        <v>3.5</v>
      </c>
      <c r="W6" s="597">
        <v>4.25</v>
      </c>
      <c r="X6" s="597">
        <v>5</v>
      </c>
      <c r="Y6" s="597">
        <v>6.5</v>
      </c>
      <c r="Z6" s="597">
        <v>7.5</v>
      </c>
      <c r="AA6" s="597">
        <v>8.5</v>
      </c>
      <c r="AB6" s="596" t="s">
        <v>762</v>
      </c>
      <c r="AC6" s="596" t="s">
        <v>763</v>
      </c>
      <c r="AD6" s="475"/>
      <c r="AE6" s="596" t="s">
        <v>764</v>
      </c>
      <c r="AF6" s="2210"/>
      <c r="AG6" s="475"/>
      <c r="AH6" s="596" t="s">
        <v>764</v>
      </c>
      <c r="AI6" s="476" t="s">
        <v>758</v>
      </c>
      <c r="AJ6" s="597" t="s">
        <v>759</v>
      </c>
      <c r="AK6" s="597" t="s">
        <v>760</v>
      </c>
      <c r="AL6" s="597" t="s">
        <v>761</v>
      </c>
      <c r="AM6" s="597">
        <v>1</v>
      </c>
      <c r="AN6" s="597">
        <v>1.5</v>
      </c>
      <c r="AO6" s="597">
        <v>2</v>
      </c>
      <c r="AP6" s="597">
        <v>2.25</v>
      </c>
      <c r="AQ6" s="597">
        <v>2.5</v>
      </c>
      <c r="AR6" s="597">
        <v>3</v>
      </c>
      <c r="AS6" s="597">
        <v>3.5</v>
      </c>
      <c r="AT6" s="597">
        <v>4.25</v>
      </c>
      <c r="AU6" s="597">
        <v>5</v>
      </c>
      <c r="AV6" s="597">
        <v>6.5</v>
      </c>
      <c r="AW6" s="597">
        <v>7.5</v>
      </c>
      <c r="AX6" s="597">
        <v>8.5</v>
      </c>
      <c r="AY6" s="596" t="s">
        <v>762</v>
      </c>
      <c r="AZ6" s="596" t="s">
        <v>763</v>
      </c>
      <c r="BA6" s="475"/>
      <c r="BB6" s="596" t="s">
        <v>764</v>
      </c>
      <c r="BC6" s="2210"/>
      <c r="BD6" s="475"/>
      <c r="BE6" s="477" t="s">
        <v>764</v>
      </c>
      <c r="BF6" s="478" t="s">
        <v>765</v>
      </c>
      <c r="BG6" s="596" t="s">
        <v>766</v>
      </c>
      <c r="BH6" s="596" t="s">
        <v>765</v>
      </c>
      <c r="BI6" s="596" t="s">
        <v>766</v>
      </c>
      <c r="BJ6" s="596" t="s">
        <v>767</v>
      </c>
      <c r="BK6" s="596" t="s">
        <v>765</v>
      </c>
      <c r="BL6" s="596" t="s">
        <v>766</v>
      </c>
      <c r="BM6" s="596" t="s">
        <v>767</v>
      </c>
      <c r="BN6" s="2238"/>
    </row>
    <row r="7" spans="1:66" s="148" customFormat="1" ht="36.75" customHeight="1">
      <c r="A7" s="147"/>
      <c r="B7" s="2221"/>
      <c r="C7" s="2222"/>
      <c r="D7" s="2222"/>
      <c r="E7" s="2223"/>
      <c r="F7" s="473" t="s">
        <v>24</v>
      </c>
      <c r="G7" s="473" t="s">
        <v>25</v>
      </c>
      <c r="H7" s="473" t="s">
        <v>76</v>
      </c>
      <c r="I7" s="473" t="s">
        <v>77</v>
      </c>
      <c r="J7" s="473" t="s">
        <v>78</v>
      </c>
      <c r="K7" s="473" t="s">
        <v>79</v>
      </c>
      <c r="L7" s="473" t="s">
        <v>80</v>
      </c>
      <c r="M7" s="473" t="s">
        <v>81</v>
      </c>
      <c r="N7" s="473" t="s">
        <v>82</v>
      </c>
      <c r="O7" s="473" t="s">
        <v>83</v>
      </c>
      <c r="P7" s="473" t="s">
        <v>84</v>
      </c>
      <c r="Q7" s="473" t="s">
        <v>85</v>
      </c>
      <c r="R7" s="473" t="s">
        <v>86</v>
      </c>
      <c r="S7" s="473" t="s">
        <v>87</v>
      </c>
      <c r="T7" s="473" t="s">
        <v>88</v>
      </c>
      <c r="U7" s="473" t="s">
        <v>89</v>
      </c>
      <c r="V7" s="473" t="s">
        <v>90</v>
      </c>
      <c r="W7" s="473" t="s">
        <v>91</v>
      </c>
      <c r="X7" s="473" t="s">
        <v>92</v>
      </c>
      <c r="Y7" s="473" t="s">
        <v>93</v>
      </c>
      <c r="Z7" s="473" t="s">
        <v>94</v>
      </c>
      <c r="AA7" s="473" t="s">
        <v>95</v>
      </c>
      <c r="AB7" s="473" t="s">
        <v>96</v>
      </c>
      <c r="AC7" s="473" t="s">
        <v>97</v>
      </c>
      <c r="AD7" s="473" t="s">
        <v>98</v>
      </c>
      <c r="AE7" s="473" t="s">
        <v>99</v>
      </c>
      <c r="AF7" s="473" t="s">
        <v>100</v>
      </c>
      <c r="AG7" s="473" t="s">
        <v>101</v>
      </c>
      <c r="AH7" s="473" t="s">
        <v>102</v>
      </c>
      <c r="AI7" s="473" t="s">
        <v>103</v>
      </c>
      <c r="AJ7" s="473" t="s">
        <v>104</v>
      </c>
      <c r="AK7" s="473" t="s">
        <v>105</v>
      </c>
      <c r="AL7" s="473" t="s">
        <v>106</v>
      </c>
      <c r="AM7" s="473" t="s">
        <v>107</v>
      </c>
      <c r="AN7" s="473" t="s">
        <v>108</v>
      </c>
      <c r="AO7" s="473" t="s">
        <v>109</v>
      </c>
      <c r="AP7" s="473" t="s">
        <v>110</v>
      </c>
      <c r="AQ7" s="473" t="s">
        <v>111</v>
      </c>
      <c r="AR7" s="473" t="s">
        <v>112</v>
      </c>
      <c r="AS7" s="473" t="s">
        <v>113</v>
      </c>
      <c r="AT7" s="473" t="s">
        <v>114</v>
      </c>
      <c r="AU7" s="473" t="s">
        <v>115</v>
      </c>
      <c r="AV7" s="473" t="s">
        <v>116</v>
      </c>
      <c r="AW7" s="473" t="s">
        <v>117</v>
      </c>
      <c r="AX7" s="473" t="s">
        <v>118</v>
      </c>
      <c r="AY7" s="473" t="s">
        <v>119</v>
      </c>
      <c r="AZ7" s="473" t="s">
        <v>120</v>
      </c>
      <c r="BA7" s="473" t="s">
        <v>121</v>
      </c>
      <c r="BB7" s="473" t="s">
        <v>122</v>
      </c>
      <c r="BC7" s="473" t="s">
        <v>123</v>
      </c>
      <c r="BD7" s="473" t="s">
        <v>124</v>
      </c>
      <c r="BE7" s="473" t="s">
        <v>125</v>
      </c>
      <c r="BF7" s="474" t="s">
        <v>126</v>
      </c>
      <c r="BG7" s="474" t="s">
        <v>127</v>
      </c>
      <c r="BH7" s="474" t="s">
        <v>128</v>
      </c>
      <c r="BI7" s="474" t="s">
        <v>129</v>
      </c>
      <c r="BJ7" s="474" t="s">
        <v>130</v>
      </c>
      <c r="BK7" s="474" t="s">
        <v>131</v>
      </c>
      <c r="BL7" s="474" t="s">
        <v>132</v>
      </c>
      <c r="BM7" s="474" t="s">
        <v>133</v>
      </c>
      <c r="BN7" s="479" t="s">
        <v>134</v>
      </c>
    </row>
    <row r="8" spans="1:66" s="148" customFormat="1" ht="81" customHeight="1">
      <c r="A8" s="149"/>
      <c r="B8" s="480" t="s">
        <v>24</v>
      </c>
      <c r="C8" s="2245" t="s">
        <v>607</v>
      </c>
      <c r="D8" s="2246"/>
      <c r="E8" s="2247"/>
      <c r="F8" s="776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8"/>
      <c r="AK8" s="779"/>
      <c r="AL8" s="780"/>
      <c r="AM8" s="777"/>
      <c r="AN8" s="777"/>
      <c r="AO8" s="778"/>
      <c r="AP8" s="778"/>
      <c r="AQ8" s="778"/>
      <c r="AR8" s="781"/>
      <c r="AS8" s="781"/>
      <c r="AT8" s="781"/>
      <c r="AU8" s="781"/>
      <c r="AV8" s="781"/>
      <c r="AW8" s="782"/>
      <c r="AX8" s="782"/>
      <c r="AY8" s="782"/>
      <c r="AZ8" s="782"/>
      <c r="BA8" s="782"/>
      <c r="BB8" s="782"/>
      <c r="BC8" s="782"/>
      <c r="BD8" s="781"/>
      <c r="BE8" s="783"/>
      <c r="BF8" s="784"/>
      <c r="BG8" s="784"/>
      <c r="BH8" s="783"/>
      <c r="BI8" s="783"/>
      <c r="BJ8" s="783"/>
      <c r="BK8" s="778"/>
      <c r="BL8" s="778"/>
      <c r="BM8" s="778"/>
      <c r="BN8" s="785" t="s">
        <v>768</v>
      </c>
    </row>
    <row r="9" spans="1:66" s="148" customFormat="1" ht="54.75" customHeight="1">
      <c r="A9" s="149"/>
      <c r="B9" s="480" t="s">
        <v>25</v>
      </c>
      <c r="C9" s="510"/>
      <c r="D9" s="2248" t="s">
        <v>769</v>
      </c>
      <c r="E9" s="2249"/>
      <c r="F9" s="786"/>
      <c r="G9" s="787"/>
      <c r="H9" s="787"/>
      <c r="I9" s="787"/>
      <c r="J9" s="787"/>
      <c r="K9" s="787"/>
      <c r="L9" s="788"/>
      <c r="M9" s="788"/>
      <c r="N9" s="789"/>
      <c r="O9" s="789"/>
      <c r="P9" s="789"/>
      <c r="Q9" s="789"/>
      <c r="R9" s="789"/>
      <c r="S9" s="789"/>
      <c r="T9" s="788"/>
      <c r="U9" s="789"/>
      <c r="V9" s="789"/>
      <c r="W9" s="788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8"/>
      <c r="AJ9" s="788"/>
      <c r="AK9" s="789"/>
      <c r="AL9" s="789"/>
      <c r="AM9" s="789"/>
      <c r="AN9" s="789"/>
      <c r="AO9" s="789"/>
      <c r="AP9" s="789"/>
      <c r="AQ9" s="788"/>
      <c r="AR9" s="789"/>
      <c r="AS9" s="789"/>
      <c r="AT9" s="788"/>
      <c r="AU9" s="789"/>
      <c r="AV9" s="789"/>
      <c r="AW9" s="789"/>
      <c r="AX9" s="789"/>
      <c r="AY9" s="789"/>
      <c r="AZ9" s="789"/>
      <c r="BA9" s="789"/>
      <c r="BB9" s="789"/>
      <c r="BC9" s="789"/>
      <c r="BD9" s="789"/>
      <c r="BE9" s="789"/>
      <c r="BF9" s="799"/>
      <c r="BG9" s="799"/>
      <c r="BH9" s="791"/>
      <c r="BI9" s="791"/>
      <c r="BJ9" s="791"/>
      <c r="BK9" s="791"/>
      <c r="BL9" s="791"/>
      <c r="BM9" s="791"/>
      <c r="BN9" s="792"/>
    </row>
    <row r="10" spans="1:66" s="152" customFormat="1" ht="54.75" customHeight="1">
      <c r="A10" s="150"/>
      <c r="B10" s="480" t="s">
        <v>76</v>
      </c>
      <c r="C10" s="2250" t="s">
        <v>770</v>
      </c>
      <c r="D10" s="2251"/>
      <c r="E10" s="2252"/>
      <c r="F10" s="793"/>
      <c r="G10" s="794"/>
      <c r="H10" s="794"/>
      <c r="I10" s="794"/>
      <c r="J10" s="794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  <c r="AI10" s="794"/>
      <c r="AJ10" s="794"/>
      <c r="AK10" s="795"/>
      <c r="AL10" s="796"/>
      <c r="AM10" s="794"/>
      <c r="AN10" s="790"/>
      <c r="AO10" s="790"/>
      <c r="AP10" s="790"/>
      <c r="AQ10" s="790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4"/>
      <c r="BL10" s="794"/>
      <c r="BM10" s="794"/>
      <c r="BN10" s="797"/>
    </row>
    <row r="11" spans="1:66" s="152" customFormat="1" ht="54.75" customHeight="1">
      <c r="A11" s="150"/>
      <c r="B11" s="480" t="s">
        <v>77</v>
      </c>
      <c r="C11" s="510"/>
      <c r="D11" s="598" t="s">
        <v>771</v>
      </c>
      <c r="E11" s="511"/>
      <c r="F11" s="793"/>
      <c r="G11" s="790"/>
      <c r="H11" s="790"/>
      <c r="I11" s="790"/>
      <c r="J11" s="790"/>
      <c r="K11" s="790"/>
      <c r="L11" s="789"/>
      <c r="M11" s="789"/>
      <c r="N11" s="789"/>
      <c r="O11" s="789"/>
      <c r="P11" s="789"/>
      <c r="Q11" s="798"/>
      <c r="R11" s="798"/>
      <c r="S11" s="798"/>
      <c r="T11" s="789"/>
      <c r="U11" s="798"/>
      <c r="V11" s="787"/>
      <c r="W11" s="789"/>
      <c r="X11" s="798"/>
      <c r="Y11" s="789"/>
      <c r="Z11" s="798"/>
      <c r="AA11" s="798"/>
      <c r="AB11" s="789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89"/>
      <c r="AN11" s="798"/>
      <c r="AO11" s="798"/>
      <c r="AP11" s="798"/>
      <c r="AQ11" s="789"/>
      <c r="AR11" s="798"/>
      <c r="AS11" s="787"/>
      <c r="AT11" s="789"/>
      <c r="AU11" s="798"/>
      <c r="AV11" s="789"/>
      <c r="AW11" s="798"/>
      <c r="AX11" s="798"/>
      <c r="AY11" s="789"/>
      <c r="AZ11" s="789"/>
      <c r="BA11" s="789"/>
      <c r="BB11" s="789"/>
      <c r="BC11" s="789"/>
      <c r="BD11" s="789"/>
      <c r="BE11" s="789"/>
      <c r="BF11" s="790"/>
      <c r="BG11" s="790"/>
      <c r="BH11" s="794"/>
      <c r="BI11" s="794"/>
      <c r="BJ11" s="794"/>
      <c r="BK11" s="794"/>
      <c r="BL11" s="794"/>
      <c r="BM11" s="794"/>
      <c r="BN11" s="797"/>
    </row>
    <row r="12" spans="1:66" s="152" customFormat="1" ht="54.75" customHeight="1">
      <c r="A12" s="150"/>
      <c r="B12" s="480" t="s">
        <v>78</v>
      </c>
      <c r="C12" s="512"/>
      <c r="D12" s="598" t="s">
        <v>772</v>
      </c>
      <c r="E12" s="511"/>
      <c r="F12" s="793"/>
      <c r="G12" s="790"/>
      <c r="H12" s="790"/>
      <c r="I12" s="790"/>
      <c r="J12" s="790"/>
      <c r="K12" s="790"/>
      <c r="L12" s="788"/>
      <c r="M12" s="788"/>
      <c r="N12" s="789"/>
      <c r="O12" s="789"/>
      <c r="P12" s="789"/>
      <c r="Q12" s="789"/>
      <c r="R12" s="789"/>
      <c r="S12" s="789"/>
      <c r="T12" s="788"/>
      <c r="U12" s="789"/>
      <c r="V12" s="789"/>
      <c r="W12" s="788"/>
      <c r="X12" s="789"/>
      <c r="Y12" s="789"/>
      <c r="Z12" s="789"/>
      <c r="AA12" s="789"/>
      <c r="AB12" s="789"/>
      <c r="AC12" s="789"/>
      <c r="AD12" s="789"/>
      <c r="AE12" s="789"/>
      <c r="AF12" s="789"/>
      <c r="AG12" s="789"/>
      <c r="AH12" s="789"/>
      <c r="AI12" s="788"/>
      <c r="AJ12" s="788"/>
      <c r="AK12" s="789"/>
      <c r="AL12" s="789"/>
      <c r="AM12" s="789"/>
      <c r="AN12" s="789"/>
      <c r="AO12" s="789"/>
      <c r="AP12" s="789"/>
      <c r="AQ12" s="788"/>
      <c r="AR12" s="789"/>
      <c r="AS12" s="789"/>
      <c r="AT12" s="788"/>
      <c r="AU12" s="789"/>
      <c r="AV12" s="789"/>
      <c r="AW12" s="789"/>
      <c r="AX12" s="789"/>
      <c r="AY12" s="789"/>
      <c r="AZ12" s="789"/>
      <c r="BA12" s="789"/>
      <c r="BB12" s="789"/>
      <c r="BC12" s="789"/>
      <c r="BD12" s="789"/>
      <c r="BE12" s="789"/>
      <c r="BF12" s="799"/>
      <c r="BG12" s="799"/>
      <c r="BH12" s="794"/>
      <c r="BI12" s="794"/>
      <c r="BJ12" s="794"/>
      <c r="BK12" s="794"/>
      <c r="BL12" s="794"/>
      <c r="BM12" s="794"/>
      <c r="BN12" s="797"/>
    </row>
    <row r="13" spans="1:66" s="152" customFormat="1" ht="54.75" customHeight="1">
      <c r="A13" s="150"/>
      <c r="B13" s="480" t="s">
        <v>79</v>
      </c>
      <c r="C13" s="2250" t="s">
        <v>773</v>
      </c>
      <c r="D13" s="2251"/>
      <c r="E13" s="600"/>
      <c r="F13" s="793"/>
      <c r="G13" s="794"/>
      <c r="H13" s="794"/>
      <c r="I13" s="794"/>
      <c r="J13" s="794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4"/>
      <c r="AJ13" s="794"/>
      <c r="AK13" s="795"/>
      <c r="AL13" s="796"/>
      <c r="AM13" s="794"/>
      <c r="AN13" s="790"/>
      <c r="AO13" s="790"/>
      <c r="AP13" s="790"/>
      <c r="AQ13" s="790"/>
      <c r="AR13" s="794"/>
      <c r="AS13" s="794"/>
      <c r="AT13" s="794"/>
      <c r="AU13" s="794"/>
      <c r="AV13" s="794"/>
      <c r="AW13" s="794"/>
      <c r="AX13" s="794"/>
      <c r="AY13" s="794"/>
      <c r="AZ13" s="794"/>
      <c r="BA13" s="794"/>
      <c r="BB13" s="794"/>
      <c r="BC13" s="794"/>
      <c r="BD13" s="794"/>
      <c r="BE13" s="794"/>
      <c r="BF13" s="790"/>
      <c r="BG13" s="790"/>
      <c r="BH13" s="794"/>
      <c r="BI13" s="794"/>
      <c r="BJ13" s="794"/>
      <c r="BK13" s="794"/>
      <c r="BL13" s="794"/>
      <c r="BM13" s="794"/>
      <c r="BN13" s="797"/>
    </row>
    <row r="14" spans="1:66" s="152" customFormat="1" ht="54.75" customHeight="1">
      <c r="A14" s="150"/>
      <c r="B14" s="481" t="s">
        <v>80</v>
      </c>
      <c r="C14" s="510"/>
      <c r="D14" s="598" t="s">
        <v>771</v>
      </c>
      <c r="E14" s="511"/>
      <c r="F14" s="793"/>
      <c r="G14" s="790"/>
      <c r="H14" s="790"/>
      <c r="I14" s="790"/>
      <c r="J14" s="790"/>
      <c r="K14" s="790"/>
      <c r="L14" s="789"/>
      <c r="M14" s="789"/>
      <c r="N14" s="789"/>
      <c r="O14" s="789"/>
      <c r="P14" s="789"/>
      <c r="Q14" s="798"/>
      <c r="R14" s="798"/>
      <c r="S14" s="798"/>
      <c r="T14" s="789"/>
      <c r="U14" s="798"/>
      <c r="V14" s="787"/>
      <c r="W14" s="789"/>
      <c r="X14" s="798"/>
      <c r="Y14" s="789"/>
      <c r="Z14" s="798"/>
      <c r="AA14" s="798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89"/>
      <c r="AM14" s="789"/>
      <c r="AN14" s="798"/>
      <c r="AO14" s="798"/>
      <c r="AP14" s="798"/>
      <c r="AQ14" s="789"/>
      <c r="AR14" s="798"/>
      <c r="AS14" s="787"/>
      <c r="AT14" s="789"/>
      <c r="AU14" s="798"/>
      <c r="AV14" s="789"/>
      <c r="AW14" s="798"/>
      <c r="AX14" s="798"/>
      <c r="AY14" s="789"/>
      <c r="AZ14" s="789"/>
      <c r="BA14" s="789"/>
      <c r="BB14" s="789"/>
      <c r="BC14" s="789"/>
      <c r="BD14" s="789"/>
      <c r="BE14" s="789"/>
      <c r="BF14" s="790"/>
      <c r="BG14" s="790"/>
      <c r="BH14" s="794"/>
      <c r="BI14" s="794"/>
      <c r="BJ14" s="794"/>
      <c r="BK14" s="794"/>
      <c r="BL14" s="794"/>
      <c r="BM14" s="794"/>
      <c r="BN14" s="797"/>
    </row>
    <row r="15" spans="1:66" s="152" customFormat="1" ht="54.75" customHeight="1">
      <c r="A15" s="150"/>
      <c r="B15" s="481" t="s">
        <v>81</v>
      </c>
      <c r="C15" s="512"/>
      <c r="D15" s="598" t="s">
        <v>772</v>
      </c>
      <c r="E15" s="511"/>
      <c r="F15" s="793"/>
      <c r="G15" s="790"/>
      <c r="H15" s="790"/>
      <c r="I15" s="790"/>
      <c r="J15" s="790"/>
      <c r="K15" s="790"/>
      <c r="L15" s="788"/>
      <c r="M15" s="788"/>
      <c r="N15" s="789"/>
      <c r="O15" s="789"/>
      <c r="P15" s="789"/>
      <c r="Q15" s="789"/>
      <c r="R15" s="789"/>
      <c r="S15" s="789"/>
      <c r="T15" s="788"/>
      <c r="U15" s="789"/>
      <c r="V15" s="789"/>
      <c r="W15" s="788"/>
      <c r="X15" s="789"/>
      <c r="Y15" s="789"/>
      <c r="Z15" s="789"/>
      <c r="AA15" s="789"/>
      <c r="AB15" s="789"/>
      <c r="AC15" s="789"/>
      <c r="AD15" s="789"/>
      <c r="AE15" s="789"/>
      <c r="AF15" s="789"/>
      <c r="AG15" s="789"/>
      <c r="AH15" s="789"/>
      <c r="AI15" s="788"/>
      <c r="AJ15" s="788"/>
      <c r="AK15" s="789"/>
      <c r="AL15" s="789"/>
      <c r="AM15" s="789"/>
      <c r="AN15" s="789"/>
      <c r="AO15" s="789"/>
      <c r="AP15" s="789"/>
      <c r="AQ15" s="788"/>
      <c r="AR15" s="789"/>
      <c r="AS15" s="789"/>
      <c r="AT15" s="788"/>
      <c r="AU15" s="789"/>
      <c r="AV15" s="789"/>
      <c r="AW15" s="789"/>
      <c r="AX15" s="789"/>
      <c r="AY15" s="800"/>
      <c r="AZ15" s="800"/>
      <c r="BA15" s="800"/>
      <c r="BB15" s="800"/>
      <c r="BC15" s="800"/>
      <c r="BD15" s="800"/>
      <c r="BE15" s="800"/>
      <c r="BF15" s="788"/>
      <c r="BG15" s="788"/>
      <c r="BH15" s="794"/>
      <c r="BI15" s="794"/>
      <c r="BJ15" s="794"/>
      <c r="BK15" s="794"/>
      <c r="BL15" s="794"/>
      <c r="BM15" s="794"/>
      <c r="BN15" s="797"/>
    </row>
    <row r="16" spans="1:66" s="152" customFormat="1" ht="54.75" customHeight="1">
      <c r="A16" s="150"/>
      <c r="B16" s="481" t="s">
        <v>82</v>
      </c>
      <c r="C16" s="2250" t="s">
        <v>774</v>
      </c>
      <c r="D16" s="2251"/>
      <c r="E16" s="600"/>
      <c r="F16" s="801"/>
      <c r="G16" s="794"/>
      <c r="H16" s="794"/>
      <c r="I16" s="794"/>
      <c r="J16" s="794"/>
      <c r="K16" s="794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4"/>
      <c r="AH16" s="794"/>
      <c r="AI16" s="794"/>
      <c r="AJ16" s="794"/>
      <c r="AK16" s="802"/>
      <c r="AL16" s="790"/>
      <c r="AM16" s="794"/>
      <c r="AN16" s="790"/>
      <c r="AO16" s="790"/>
      <c r="AP16" s="790"/>
      <c r="AQ16" s="790"/>
      <c r="AR16" s="794"/>
      <c r="AS16" s="794"/>
      <c r="AT16" s="794"/>
      <c r="AU16" s="794"/>
      <c r="AV16" s="794"/>
      <c r="AW16" s="794"/>
      <c r="AX16" s="794"/>
      <c r="AY16" s="794"/>
      <c r="AZ16" s="794"/>
      <c r="BA16" s="794"/>
      <c r="BB16" s="794"/>
      <c r="BC16" s="794"/>
      <c r="BD16" s="794"/>
      <c r="BE16" s="794"/>
      <c r="BF16" s="788"/>
      <c r="BG16" s="788"/>
      <c r="BH16" s="794"/>
      <c r="BI16" s="794"/>
      <c r="BJ16" s="794"/>
      <c r="BK16" s="794"/>
      <c r="BL16" s="794"/>
      <c r="BM16" s="794"/>
      <c r="BN16" s="797"/>
    </row>
    <row r="17" spans="1:66" s="152" customFormat="1" ht="54.75" customHeight="1">
      <c r="A17" s="150"/>
      <c r="B17" s="481" t="s">
        <v>83</v>
      </c>
      <c r="C17" s="510"/>
      <c r="D17" s="598" t="s">
        <v>771</v>
      </c>
      <c r="E17" s="511"/>
      <c r="F17" s="801"/>
      <c r="G17" s="794"/>
      <c r="H17" s="794"/>
      <c r="I17" s="794"/>
      <c r="J17" s="794"/>
      <c r="K17" s="790"/>
      <c r="L17" s="789"/>
      <c r="M17" s="789"/>
      <c r="N17" s="789"/>
      <c r="O17" s="789"/>
      <c r="P17" s="789"/>
      <c r="Q17" s="798"/>
      <c r="R17" s="798"/>
      <c r="S17" s="798"/>
      <c r="T17" s="789"/>
      <c r="U17" s="798"/>
      <c r="V17" s="787"/>
      <c r="W17" s="789"/>
      <c r="X17" s="798"/>
      <c r="Y17" s="789"/>
      <c r="Z17" s="798"/>
      <c r="AA17" s="798"/>
      <c r="AB17" s="789"/>
      <c r="AC17" s="789"/>
      <c r="AD17" s="789"/>
      <c r="AE17" s="789"/>
      <c r="AF17" s="789"/>
      <c r="AG17" s="800"/>
      <c r="AH17" s="800"/>
      <c r="AI17" s="789"/>
      <c r="AJ17" s="789"/>
      <c r="AK17" s="789"/>
      <c r="AL17" s="789"/>
      <c r="AM17" s="789"/>
      <c r="AN17" s="798"/>
      <c r="AO17" s="798"/>
      <c r="AP17" s="798"/>
      <c r="AQ17" s="789"/>
      <c r="AR17" s="798"/>
      <c r="AS17" s="787"/>
      <c r="AT17" s="789"/>
      <c r="AU17" s="798"/>
      <c r="AV17" s="789"/>
      <c r="AW17" s="798"/>
      <c r="AX17" s="798"/>
      <c r="AY17" s="800"/>
      <c r="AZ17" s="800"/>
      <c r="BA17" s="800"/>
      <c r="BB17" s="800"/>
      <c r="BC17" s="800"/>
      <c r="BD17" s="800"/>
      <c r="BE17" s="800"/>
      <c r="BF17" s="788"/>
      <c r="BG17" s="788"/>
      <c r="BH17" s="794"/>
      <c r="BI17" s="794"/>
      <c r="BJ17" s="794"/>
      <c r="BK17" s="794"/>
      <c r="BL17" s="794"/>
      <c r="BM17" s="794"/>
      <c r="BN17" s="797"/>
    </row>
    <row r="18" spans="1:66" s="152" customFormat="1" ht="54.75" customHeight="1">
      <c r="A18" s="150"/>
      <c r="B18" s="481" t="s">
        <v>84</v>
      </c>
      <c r="C18" s="513"/>
      <c r="D18" s="514" t="s">
        <v>772</v>
      </c>
      <c r="E18" s="515"/>
      <c r="F18" s="803"/>
      <c r="G18" s="804"/>
      <c r="H18" s="804"/>
      <c r="I18" s="804"/>
      <c r="J18" s="804"/>
      <c r="K18" s="805"/>
      <c r="L18" s="806"/>
      <c r="M18" s="806"/>
      <c r="N18" s="807"/>
      <c r="O18" s="807"/>
      <c r="P18" s="807"/>
      <c r="Q18" s="807"/>
      <c r="R18" s="807"/>
      <c r="S18" s="807"/>
      <c r="T18" s="806"/>
      <c r="U18" s="807"/>
      <c r="V18" s="807"/>
      <c r="W18" s="806"/>
      <c r="X18" s="807"/>
      <c r="Y18" s="807"/>
      <c r="Z18" s="807"/>
      <c r="AA18" s="807"/>
      <c r="AB18" s="807"/>
      <c r="AC18" s="807"/>
      <c r="AD18" s="807"/>
      <c r="AE18" s="807"/>
      <c r="AF18" s="807"/>
      <c r="AG18" s="807"/>
      <c r="AH18" s="807"/>
      <c r="AI18" s="806"/>
      <c r="AJ18" s="806"/>
      <c r="AK18" s="807"/>
      <c r="AL18" s="807"/>
      <c r="AM18" s="807"/>
      <c r="AN18" s="807"/>
      <c r="AO18" s="807"/>
      <c r="AP18" s="807"/>
      <c r="AQ18" s="806"/>
      <c r="AR18" s="807"/>
      <c r="AS18" s="807"/>
      <c r="AT18" s="806"/>
      <c r="AU18" s="807"/>
      <c r="AV18" s="807"/>
      <c r="AW18" s="807"/>
      <c r="AX18" s="807"/>
      <c r="AY18" s="808"/>
      <c r="AZ18" s="808"/>
      <c r="BA18" s="808"/>
      <c r="BB18" s="808"/>
      <c r="BC18" s="808"/>
      <c r="BD18" s="808"/>
      <c r="BE18" s="808"/>
      <c r="BF18" s="806"/>
      <c r="BG18" s="806"/>
      <c r="BH18" s="804"/>
      <c r="BI18" s="804"/>
      <c r="BJ18" s="804"/>
      <c r="BK18" s="804"/>
      <c r="BL18" s="804"/>
      <c r="BM18" s="804"/>
      <c r="BN18" s="809"/>
    </row>
    <row r="19" spans="1:66" s="152" customFormat="1" ht="79.5" customHeight="1">
      <c r="A19" s="150"/>
      <c r="B19" s="481"/>
      <c r="C19" s="2250" t="s">
        <v>775</v>
      </c>
      <c r="D19" s="2251"/>
      <c r="E19" s="2251"/>
      <c r="F19" s="2251"/>
      <c r="G19" s="2251"/>
      <c r="H19" s="2251"/>
      <c r="I19" s="2251"/>
      <c r="J19" s="2251"/>
      <c r="K19" s="2251"/>
      <c r="L19" s="2251"/>
      <c r="M19" s="2251"/>
      <c r="N19" s="2251"/>
      <c r="O19" s="2251"/>
      <c r="P19" s="2251"/>
      <c r="Q19" s="2251"/>
      <c r="R19" s="2251"/>
      <c r="S19" s="2251"/>
      <c r="T19" s="2251"/>
      <c r="U19" s="2251"/>
      <c r="V19" s="2251"/>
      <c r="W19" s="2251"/>
      <c r="X19" s="2251"/>
      <c r="Y19" s="2251"/>
      <c r="Z19" s="2251"/>
      <c r="AA19" s="2251"/>
      <c r="AB19" s="2251"/>
      <c r="AC19" s="2251"/>
      <c r="AD19" s="2251"/>
      <c r="AE19" s="2251"/>
      <c r="AF19" s="2251"/>
      <c r="AG19" s="2251"/>
      <c r="AH19" s="2251"/>
      <c r="AI19" s="2251"/>
      <c r="AJ19" s="2251"/>
      <c r="AK19" s="2251"/>
      <c r="AL19" s="2251"/>
      <c r="AM19" s="2251"/>
      <c r="AN19" s="2251"/>
      <c r="AO19" s="2251"/>
      <c r="AP19" s="2251"/>
      <c r="AQ19" s="2251"/>
      <c r="AR19" s="2251"/>
      <c r="AS19" s="2251"/>
      <c r="AT19" s="2251"/>
      <c r="AU19" s="2251"/>
      <c r="AV19" s="2251"/>
      <c r="AW19" s="2251"/>
      <c r="AX19" s="2251"/>
      <c r="AY19" s="2251"/>
      <c r="AZ19" s="2251"/>
      <c r="BA19" s="2251"/>
      <c r="BB19" s="2251"/>
      <c r="BC19" s="2251"/>
      <c r="BD19" s="2251"/>
      <c r="BE19" s="2251"/>
      <c r="BF19" s="2251"/>
      <c r="BG19" s="2251"/>
      <c r="BH19" s="2251"/>
      <c r="BI19" s="2251"/>
      <c r="BJ19" s="2251"/>
      <c r="BK19" s="2251"/>
      <c r="BL19" s="2251"/>
      <c r="BM19" s="2251"/>
      <c r="BN19" s="2253"/>
    </row>
    <row r="20" spans="1:66" s="152" customFormat="1" ht="54.75" customHeight="1">
      <c r="A20" s="150"/>
      <c r="B20" s="481" t="s">
        <v>85</v>
      </c>
      <c r="C20" s="599"/>
      <c r="D20" s="516" t="s">
        <v>776</v>
      </c>
      <c r="E20" s="517"/>
      <c r="F20" s="810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2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784"/>
      <c r="BK20" s="811"/>
      <c r="BL20" s="811"/>
      <c r="BM20" s="784"/>
      <c r="BN20" s="813"/>
    </row>
    <row r="21" spans="1:66" s="152" customFormat="1" ht="54.75" customHeight="1">
      <c r="A21" s="150"/>
      <c r="B21" s="481" t="s">
        <v>86</v>
      </c>
      <c r="C21" s="599"/>
      <c r="D21" s="516" t="s">
        <v>777</v>
      </c>
      <c r="E21" s="517"/>
      <c r="F21" s="814"/>
      <c r="G21" s="788"/>
      <c r="H21" s="788"/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815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  <c r="AY21" s="788"/>
      <c r="AZ21" s="788"/>
      <c r="BA21" s="788"/>
      <c r="BB21" s="788"/>
      <c r="BC21" s="788"/>
      <c r="BD21" s="788"/>
      <c r="BE21" s="788"/>
      <c r="BF21" s="788"/>
      <c r="BG21" s="788"/>
      <c r="BH21" s="788"/>
      <c r="BI21" s="788"/>
      <c r="BJ21" s="790"/>
      <c r="BK21" s="788"/>
      <c r="BL21" s="788"/>
      <c r="BM21" s="790"/>
      <c r="BN21" s="797"/>
    </row>
    <row r="22" spans="1:66" s="152" customFormat="1" ht="54.75" customHeight="1">
      <c r="A22" s="150"/>
      <c r="B22" s="481" t="s">
        <v>87</v>
      </c>
      <c r="C22" s="599"/>
      <c r="D22" s="516" t="s">
        <v>778</v>
      </c>
      <c r="E22" s="517"/>
      <c r="F22" s="814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815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  <c r="AY22" s="788"/>
      <c r="AZ22" s="788"/>
      <c r="BA22" s="788"/>
      <c r="BB22" s="788"/>
      <c r="BC22" s="788"/>
      <c r="BD22" s="788"/>
      <c r="BE22" s="788"/>
      <c r="BF22" s="816"/>
      <c r="BG22" s="816"/>
      <c r="BH22" s="788"/>
      <c r="BI22" s="788"/>
      <c r="BJ22" s="790"/>
      <c r="BK22" s="788"/>
      <c r="BL22" s="788"/>
      <c r="BM22" s="790"/>
      <c r="BN22" s="797"/>
    </row>
    <row r="23" spans="1:66" s="152" customFormat="1" ht="54.75" customHeight="1">
      <c r="A23" s="150"/>
      <c r="B23" s="481" t="s">
        <v>88</v>
      </c>
      <c r="C23" s="599"/>
      <c r="D23" s="516" t="s">
        <v>779</v>
      </c>
      <c r="E23" s="517"/>
      <c r="F23" s="814"/>
      <c r="G23" s="788"/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788"/>
      <c r="X23" s="788"/>
      <c r="Y23" s="788"/>
      <c r="Z23" s="788"/>
      <c r="AA23" s="788"/>
      <c r="AB23" s="788"/>
      <c r="AC23" s="788"/>
      <c r="AD23" s="788"/>
      <c r="AE23" s="788"/>
      <c r="AF23" s="788"/>
      <c r="AG23" s="788"/>
      <c r="AH23" s="788"/>
      <c r="AI23" s="788"/>
      <c r="AJ23" s="788"/>
      <c r="AK23" s="815"/>
      <c r="AL23" s="788"/>
      <c r="AM23" s="788"/>
      <c r="AN23" s="788"/>
      <c r="AO23" s="788"/>
      <c r="AP23" s="788"/>
      <c r="AQ23" s="788"/>
      <c r="AR23" s="788"/>
      <c r="AS23" s="788"/>
      <c r="AT23" s="788"/>
      <c r="AU23" s="788"/>
      <c r="AV23" s="788"/>
      <c r="AW23" s="788"/>
      <c r="AX23" s="788"/>
      <c r="AY23" s="788"/>
      <c r="AZ23" s="788"/>
      <c r="BA23" s="788"/>
      <c r="BB23" s="788"/>
      <c r="BC23" s="788"/>
      <c r="BD23" s="788"/>
      <c r="BE23" s="788"/>
      <c r="BF23" s="816"/>
      <c r="BG23" s="816"/>
      <c r="BH23" s="788"/>
      <c r="BI23" s="788"/>
      <c r="BJ23" s="790"/>
      <c r="BK23" s="788"/>
      <c r="BL23" s="788"/>
      <c r="BM23" s="790"/>
      <c r="BN23" s="797"/>
    </row>
    <row r="24" spans="1:66" s="152" customFormat="1" ht="54.75" customHeight="1">
      <c r="A24" s="150"/>
      <c r="B24" s="481" t="s">
        <v>89</v>
      </c>
      <c r="C24" s="599"/>
      <c r="D24" s="516" t="s">
        <v>780</v>
      </c>
      <c r="E24" s="517"/>
      <c r="F24" s="814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815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8"/>
      <c r="BF24" s="816"/>
      <c r="BG24" s="816"/>
      <c r="BH24" s="788"/>
      <c r="BI24" s="788"/>
      <c r="BJ24" s="790"/>
      <c r="BK24" s="788"/>
      <c r="BL24" s="788"/>
      <c r="BM24" s="790"/>
      <c r="BN24" s="797"/>
    </row>
    <row r="25" spans="1:66" s="152" customFormat="1" ht="54.75" customHeight="1">
      <c r="A25" s="150"/>
      <c r="B25" s="481" t="s">
        <v>90</v>
      </c>
      <c r="C25" s="599"/>
      <c r="D25" s="516" t="s">
        <v>781</v>
      </c>
      <c r="E25" s="517"/>
      <c r="F25" s="814"/>
      <c r="G25" s="788"/>
      <c r="H25" s="788"/>
      <c r="I25" s="788"/>
      <c r="J25" s="788"/>
      <c r="K25" s="788"/>
      <c r="L25" s="788"/>
      <c r="M25" s="788"/>
      <c r="N25" s="788"/>
      <c r="O25" s="788"/>
      <c r="P25" s="788"/>
      <c r="Q25" s="788"/>
      <c r="R25" s="788"/>
      <c r="S25" s="788"/>
      <c r="T25" s="788"/>
      <c r="U25" s="788"/>
      <c r="V25" s="788"/>
      <c r="W25" s="788"/>
      <c r="X25" s="788"/>
      <c r="Y25" s="788"/>
      <c r="Z25" s="788"/>
      <c r="AA25" s="788"/>
      <c r="AB25" s="788"/>
      <c r="AC25" s="788"/>
      <c r="AD25" s="788"/>
      <c r="AE25" s="788"/>
      <c r="AF25" s="788"/>
      <c r="AG25" s="788"/>
      <c r="AH25" s="788"/>
      <c r="AI25" s="788"/>
      <c r="AJ25" s="788"/>
      <c r="AK25" s="815"/>
      <c r="AL25" s="788"/>
      <c r="AM25" s="788"/>
      <c r="AN25" s="788"/>
      <c r="AO25" s="788"/>
      <c r="AP25" s="788"/>
      <c r="AQ25" s="788"/>
      <c r="AR25" s="788"/>
      <c r="AS25" s="788"/>
      <c r="AT25" s="788"/>
      <c r="AU25" s="788"/>
      <c r="AV25" s="788"/>
      <c r="AW25" s="788"/>
      <c r="AX25" s="788"/>
      <c r="AY25" s="788"/>
      <c r="AZ25" s="788"/>
      <c r="BA25" s="788"/>
      <c r="BB25" s="788"/>
      <c r="BC25" s="788"/>
      <c r="BD25" s="788"/>
      <c r="BE25" s="788"/>
      <c r="BF25" s="816"/>
      <c r="BG25" s="816"/>
      <c r="BH25" s="788"/>
      <c r="BI25" s="788"/>
      <c r="BJ25" s="790"/>
      <c r="BK25" s="788"/>
      <c r="BL25" s="788"/>
      <c r="BM25" s="790"/>
      <c r="BN25" s="797"/>
    </row>
    <row r="26" spans="1:66" s="152" customFormat="1" ht="54.75" customHeight="1">
      <c r="A26" s="150"/>
      <c r="B26" s="481" t="s">
        <v>91</v>
      </c>
      <c r="C26" s="599"/>
      <c r="D26" s="516" t="s">
        <v>782</v>
      </c>
      <c r="E26" s="517"/>
      <c r="F26" s="814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815"/>
      <c r="AL26" s="788"/>
      <c r="AM26" s="788"/>
      <c r="AN26" s="788"/>
      <c r="AO26" s="788"/>
      <c r="AP26" s="788"/>
      <c r="AQ26" s="788"/>
      <c r="AR26" s="788"/>
      <c r="AS26" s="788"/>
      <c r="AT26" s="788"/>
      <c r="AU26" s="788"/>
      <c r="AV26" s="788"/>
      <c r="AW26" s="788"/>
      <c r="AX26" s="788"/>
      <c r="AY26" s="788"/>
      <c r="AZ26" s="788"/>
      <c r="BA26" s="788"/>
      <c r="BB26" s="788"/>
      <c r="BC26" s="788"/>
      <c r="BD26" s="788"/>
      <c r="BE26" s="788"/>
      <c r="BF26" s="816"/>
      <c r="BG26" s="816"/>
      <c r="BH26" s="788"/>
      <c r="BI26" s="788"/>
      <c r="BJ26" s="790"/>
      <c r="BK26" s="788"/>
      <c r="BL26" s="788"/>
      <c r="BM26" s="790"/>
      <c r="BN26" s="797"/>
    </row>
    <row r="27" spans="1:66" s="152" customFormat="1" ht="54.75" customHeight="1">
      <c r="A27" s="150"/>
      <c r="B27" s="481" t="s">
        <v>92</v>
      </c>
      <c r="C27" s="599"/>
      <c r="D27" s="516" t="s">
        <v>783</v>
      </c>
      <c r="E27" s="517"/>
      <c r="F27" s="814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815"/>
      <c r="AL27" s="788"/>
      <c r="AM27" s="788"/>
      <c r="AN27" s="788"/>
      <c r="AO27" s="788"/>
      <c r="AP27" s="788"/>
      <c r="AQ27" s="788"/>
      <c r="AR27" s="788"/>
      <c r="AS27" s="788"/>
      <c r="AT27" s="788"/>
      <c r="AU27" s="788"/>
      <c r="AV27" s="788"/>
      <c r="AW27" s="788"/>
      <c r="AX27" s="788"/>
      <c r="AY27" s="788"/>
      <c r="AZ27" s="788"/>
      <c r="BA27" s="788"/>
      <c r="BB27" s="788"/>
      <c r="BC27" s="788"/>
      <c r="BD27" s="788"/>
      <c r="BE27" s="788"/>
      <c r="BF27" s="816"/>
      <c r="BG27" s="816"/>
      <c r="BH27" s="788"/>
      <c r="BI27" s="788"/>
      <c r="BJ27" s="790"/>
      <c r="BK27" s="788"/>
      <c r="BL27" s="788"/>
      <c r="BM27" s="790"/>
      <c r="BN27" s="797"/>
    </row>
    <row r="28" spans="1:66" s="152" customFormat="1" ht="54.75" customHeight="1">
      <c r="A28" s="150"/>
      <c r="B28" s="481" t="s">
        <v>93</v>
      </c>
      <c r="C28" s="599"/>
      <c r="D28" s="516" t="s">
        <v>784</v>
      </c>
      <c r="E28" s="517"/>
      <c r="F28" s="814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8"/>
      <c r="AA28" s="788"/>
      <c r="AB28" s="788"/>
      <c r="AC28" s="788"/>
      <c r="AD28" s="788"/>
      <c r="AE28" s="788"/>
      <c r="AF28" s="788"/>
      <c r="AG28" s="788"/>
      <c r="AH28" s="788"/>
      <c r="AI28" s="788"/>
      <c r="AJ28" s="788"/>
      <c r="AK28" s="815"/>
      <c r="AL28" s="788"/>
      <c r="AM28" s="788"/>
      <c r="AN28" s="788"/>
      <c r="AO28" s="788"/>
      <c r="AP28" s="788"/>
      <c r="AQ28" s="788"/>
      <c r="AR28" s="788"/>
      <c r="AS28" s="788"/>
      <c r="AT28" s="788"/>
      <c r="AU28" s="788"/>
      <c r="AV28" s="788"/>
      <c r="AW28" s="788"/>
      <c r="AX28" s="788"/>
      <c r="AY28" s="788"/>
      <c r="AZ28" s="788"/>
      <c r="BA28" s="788"/>
      <c r="BB28" s="788"/>
      <c r="BC28" s="788"/>
      <c r="BD28" s="788"/>
      <c r="BE28" s="788"/>
      <c r="BF28" s="816"/>
      <c r="BG28" s="816"/>
      <c r="BH28" s="788"/>
      <c r="BI28" s="788"/>
      <c r="BJ28" s="790"/>
      <c r="BK28" s="788"/>
      <c r="BL28" s="788"/>
      <c r="BM28" s="790"/>
      <c r="BN28" s="797"/>
    </row>
    <row r="29" spans="1:66" s="152" customFormat="1" ht="54.75" customHeight="1" thickBot="1">
      <c r="A29" s="150"/>
      <c r="B29" s="482" t="s">
        <v>94</v>
      </c>
      <c r="C29" s="518"/>
      <c r="D29" s="519" t="s">
        <v>785</v>
      </c>
      <c r="E29" s="520"/>
      <c r="F29" s="817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8"/>
      <c r="X29" s="818"/>
      <c r="Y29" s="818"/>
      <c r="Z29" s="818"/>
      <c r="AA29" s="818"/>
      <c r="AB29" s="818"/>
      <c r="AC29" s="818"/>
      <c r="AD29" s="818"/>
      <c r="AE29" s="818"/>
      <c r="AF29" s="818"/>
      <c r="AG29" s="818"/>
      <c r="AH29" s="818"/>
      <c r="AI29" s="818"/>
      <c r="AJ29" s="818"/>
      <c r="AK29" s="819"/>
      <c r="AL29" s="818"/>
      <c r="AM29" s="818"/>
      <c r="AN29" s="818"/>
      <c r="AO29" s="818"/>
      <c r="AP29" s="818"/>
      <c r="AQ29" s="818"/>
      <c r="AR29" s="818"/>
      <c r="AS29" s="818"/>
      <c r="AT29" s="818"/>
      <c r="AU29" s="818"/>
      <c r="AV29" s="818"/>
      <c r="AW29" s="818"/>
      <c r="AX29" s="818"/>
      <c r="AY29" s="818"/>
      <c r="AZ29" s="818"/>
      <c r="BA29" s="818"/>
      <c r="BB29" s="818"/>
      <c r="BC29" s="818"/>
      <c r="BD29" s="818"/>
      <c r="BE29" s="818"/>
      <c r="BF29" s="820"/>
      <c r="BG29" s="820"/>
      <c r="BH29" s="818"/>
      <c r="BI29" s="818"/>
      <c r="BJ29" s="821"/>
      <c r="BK29" s="818"/>
      <c r="BL29" s="818"/>
      <c r="BM29" s="821"/>
      <c r="BN29" s="822"/>
    </row>
    <row r="30" spans="3:59" s="154" customFormat="1" ht="26.25" customHeight="1">
      <c r="C30" s="155"/>
      <c r="D30" s="155"/>
      <c r="E30" s="155"/>
      <c r="F30" s="151"/>
      <c r="G30" s="151"/>
      <c r="H30" s="151"/>
      <c r="I30" s="151"/>
      <c r="J30" s="151"/>
      <c r="K30" s="156"/>
      <c r="L30" s="157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2242"/>
      <c r="AC30" s="2242"/>
      <c r="AD30" s="2242"/>
      <c r="AE30" s="2242"/>
      <c r="AF30" s="2242"/>
      <c r="AG30" s="2242"/>
      <c r="AH30" s="2242"/>
      <c r="AI30" s="2243"/>
      <c r="AJ30" s="153"/>
      <c r="AK30" s="159"/>
      <c r="AL30" s="153"/>
      <c r="BF30" s="135"/>
      <c r="BG30" s="135"/>
    </row>
    <row r="31" spans="4:43" ht="26.25" customHeight="1">
      <c r="D31" s="2244"/>
      <c r="E31" s="2244"/>
      <c r="F31" s="2244"/>
      <c r="G31" s="2244"/>
      <c r="H31" s="2244"/>
      <c r="I31" s="2244"/>
      <c r="J31" s="2244"/>
      <c r="K31" s="2244"/>
      <c r="L31" s="2244"/>
      <c r="M31" s="2244"/>
      <c r="N31" s="2244"/>
      <c r="O31" s="2244"/>
      <c r="P31" s="2244"/>
      <c r="Q31" s="2244"/>
      <c r="R31" s="2244"/>
      <c r="S31" s="2244"/>
      <c r="T31" s="2244"/>
      <c r="U31" s="2244"/>
      <c r="V31" s="2244"/>
      <c r="W31" s="2244"/>
      <c r="X31" s="2244"/>
      <c r="Y31" s="2244"/>
      <c r="Z31" s="2244"/>
      <c r="AA31" s="2244"/>
      <c r="AB31" s="2244"/>
      <c r="AC31" s="2244"/>
      <c r="AD31" s="2244"/>
      <c r="AE31" s="2244"/>
      <c r="AF31" s="2244"/>
      <c r="AG31" s="2244"/>
      <c r="AH31" s="2244"/>
      <c r="AI31" s="2244"/>
      <c r="AJ31" s="2244"/>
      <c r="AK31" s="2244"/>
      <c r="AL31" s="2244"/>
      <c r="AM31" s="2244"/>
      <c r="AN31" s="2244"/>
      <c r="AO31" s="2244"/>
      <c r="AP31" s="2244"/>
      <c r="AQ31" s="2244"/>
    </row>
    <row r="32" ht="26.25" customHeight="1"/>
  </sheetData>
  <sheetProtection/>
  <mergeCells count="30">
    <mergeCell ref="AG5:AH5"/>
    <mergeCell ref="AI5:AX5"/>
    <mergeCell ref="AB30:AI30"/>
    <mergeCell ref="D31:AQ31"/>
    <mergeCell ref="C8:E8"/>
    <mergeCell ref="D9:E9"/>
    <mergeCell ref="C10:E10"/>
    <mergeCell ref="C13:D13"/>
    <mergeCell ref="C16:D16"/>
    <mergeCell ref="C19:BN19"/>
    <mergeCell ref="J4:K5"/>
    <mergeCell ref="L4:AH4"/>
    <mergeCell ref="BF4:BG5"/>
    <mergeCell ref="BH4:BJ5"/>
    <mergeCell ref="BK4:BM5"/>
    <mergeCell ref="BN4:BN6"/>
    <mergeCell ref="L5:AA5"/>
    <mergeCell ref="AB5:AC5"/>
    <mergeCell ref="AD5:AE5"/>
    <mergeCell ref="AF5:AF6"/>
    <mergeCell ref="B2:Z2"/>
    <mergeCell ref="BD2:BN2"/>
    <mergeCell ref="AI4:BE4"/>
    <mergeCell ref="AY5:AZ5"/>
    <mergeCell ref="BA5:BB5"/>
    <mergeCell ref="BC5:BC6"/>
    <mergeCell ref="BD5:BE5"/>
    <mergeCell ref="B4:E7"/>
    <mergeCell ref="F4:G5"/>
    <mergeCell ref="H4:I5"/>
  </mergeCells>
  <printOptions horizontalCentered="1" verticalCentered="1"/>
  <pageMargins left="0.1968503937007874" right="0.15748031496062992" top="0.5511811023622047" bottom="0.35433070866141736" header="0.31496062992125984" footer="0.31496062992125984"/>
  <pageSetup fitToWidth="0" horizontalDpi="600" verticalDpi="600" orientation="landscape" paperSize="9" scale="22" r:id="rId1"/>
  <headerFooter scaleWithDoc="0" alignWithMargins="0">
    <oddHeader>&amp;CEN
ANNEX I</oddHeader>
    <oddFooter>&amp;CPage &amp;P of &amp;N</oddFooter>
  </headerFooter>
  <colBreaks count="2" manualBreakCount="2">
    <brk id="27" min="1" max="28" man="1"/>
    <brk id="55" min="1" max="28" man="1"/>
  </colBreaks>
  <ignoredErrors>
    <ignoredError sqref="F7:BN7 B8:B2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21"/>
  <sheetViews>
    <sheetView showGridLines="0" zoomScale="50" zoomScaleNormal="50" zoomScalePageLayoutView="40" workbookViewId="0" topLeftCell="A1">
      <selection activeCell="D28" sqref="D28"/>
    </sheetView>
  </sheetViews>
  <sheetFormatPr defaultColWidth="11.421875" defaultRowHeight="15"/>
  <cols>
    <col min="1" max="1" width="3.421875" style="161" customWidth="1"/>
    <col min="2" max="2" width="17.7109375" style="161" customWidth="1"/>
    <col min="3" max="3" width="4.140625" style="162" customWidth="1"/>
    <col min="4" max="4" width="67.7109375" style="162" customWidth="1"/>
    <col min="5" max="5" width="24.7109375" style="162" customWidth="1"/>
    <col min="6" max="10" width="23.57421875" style="163" customWidth="1"/>
    <col min="11" max="11" width="26.8515625" style="164" customWidth="1"/>
    <col min="12" max="12" width="14.140625" style="164" customWidth="1"/>
    <col min="13" max="21" width="14.140625" style="161" customWidth="1"/>
    <col min="22" max="22" width="18.7109375" style="161" customWidth="1"/>
    <col min="23" max="23" width="20.421875" style="161" customWidth="1"/>
    <col min="24" max="24" width="17.8515625" style="161" customWidth="1"/>
    <col min="25" max="25" width="20.28125" style="161" customWidth="1"/>
    <col min="26" max="26" width="21.421875" style="161" customWidth="1"/>
    <col min="27" max="27" width="16.8515625" style="161" customWidth="1"/>
    <col min="28" max="28" width="20.140625" style="161" customWidth="1"/>
    <col min="29" max="29" width="13.421875" style="161" customWidth="1"/>
    <col min="30" max="30" width="15.7109375" style="161" customWidth="1"/>
    <col min="31" max="31" width="17.57421875" style="161" customWidth="1"/>
    <col min="32" max="33" width="15.421875" style="161" customWidth="1"/>
    <col min="34" max="35" width="14.140625" style="161" customWidth="1"/>
    <col min="36" max="36" width="13.8515625" style="161" customWidth="1"/>
    <col min="37" max="38" width="15.00390625" style="161" customWidth="1"/>
    <col min="39" max="39" width="16.7109375" style="161" customWidth="1"/>
    <col min="40" max="40" width="22.28125" style="161" customWidth="1"/>
    <col min="41" max="41" width="18.140625" style="161" customWidth="1"/>
    <col min="42" max="42" width="20.00390625" style="161" customWidth="1"/>
    <col min="43" max="43" width="23.140625" style="161" customWidth="1"/>
    <col min="44" max="44" width="17.57421875" style="161" customWidth="1"/>
    <col min="45" max="45" width="19.57421875" style="161" customWidth="1"/>
    <col min="46" max="49" width="25.421875" style="161" customWidth="1"/>
    <col min="50" max="50" width="34.28125" style="161" customWidth="1"/>
    <col min="51" max="16384" width="11.421875" style="161" customWidth="1"/>
  </cols>
  <sheetData>
    <row r="1" ht="17.25" customHeight="1" thickBot="1"/>
    <row r="2" spans="2:50" s="461" customFormat="1" ht="42" customHeight="1" thickBot="1">
      <c r="B2" s="1652" t="s">
        <v>1367</v>
      </c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2" t="s">
        <v>1367</v>
      </c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3"/>
      <c r="AT2" s="1653"/>
      <c r="AU2" s="1653"/>
      <c r="AV2" s="1653"/>
      <c r="AW2" s="1653"/>
      <c r="AX2" s="1654"/>
    </row>
    <row r="3" spans="3:50" ht="28.5" customHeight="1" thickBot="1"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  <c r="AE3" s="167"/>
      <c r="AF3" s="166"/>
      <c r="AG3" s="166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6"/>
      <c r="AT3" s="166"/>
      <c r="AU3" s="166"/>
      <c r="AV3" s="166"/>
      <c r="AW3" s="166"/>
      <c r="AX3" s="166"/>
    </row>
    <row r="4" spans="2:50" s="169" customFormat="1" ht="102" customHeight="1">
      <c r="B4" s="2286"/>
      <c r="C4" s="2287"/>
      <c r="D4" s="2287"/>
      <c r="E4" s="2288"/>
      <c r="F4" s="2295" t="s">
        <v>701</v>
      </c>
      <c r="G4" s="2295"/>
      <c r="H4" s="2295" t="s">
        <v>747</v>
      </c>
      <c r="I4" s="2295"/>
      <c r="J4" s="2295" t="s">
        <v>702</v>
      </c>
      <c r="K4" s="2295"/>
      <c r="L4" s="2280" t="s">
        <v>788</v>
      </c>
      <c r="M4" s="2281"/>
      <c r="N4" s="2281"/>
      <c r="O4" s="2281"/>
      <c r="P4" s="2281"/>
      <c r="Q4" s="2281"/>
      <c r="R4" s="2281"/>
      <c r="S4" s="2281"/>
      <c r="T4" s="2281"/>
      <c r="U4" s="2281"/>
      <c r="V4" s="2281"/>
      <c r="W4" s="2281"/>
      <c r="X4" s="2281"/>
      <c r="Y4" s="2281"/>
      <c r="Z4" s="2281"/>
      <c r="AA4" s="2281"/>
      <c r="AB4" s="2281"/>
      <c r="AC4" s="2280" t="s">
        <v>789</v>
      </c>
      <c r="AD4" s="2281"/>
      <c r="AE4" s="2281"/>
      <c r="AF4" s="2281"/>
      <c r="AG4" s="2281"/>
      <c r="AH4" s="2281"/>
      <c r="AI4" s="2281"/>
      <c r="AJ4" s="2281"/>
      <c r="AK4" s="2281"/>
      <c r="AL4" s="2281"/>
      <c r="AM4" s="2281"/>
      <c r="AN4" s="2281"/>
      <c r="AO4" s="2281"/>
      <c r="AP4" s="2281"/>
      <c r="AQ4" s="2281"/>
      <c r="AR4" s="2281"/>
      <c r="AS4" s="2281"/>
      <c r="AT4" s="2270" t="s">
        <v>751</v>
      </c>
      <c r="AU4" s="2271"/>
      <c r="AV4" s="2270" t="s">
        <v>790</v>
      </c>
      <c r="AW4" s="2271"/>
      <c r="AX4" s="2274" t="s">
        <v>791</v>
      </c>
    </row>
    <row r="5" spans="2:50" s="169" customFormat="1" ht="78.75" customHeight="1">
      <c r="B5" s="2289"/>
      <c r="C5" s="2290"/>
      <c r="D5" s="2290"/>
      <c r="E5" s="2291"/>
      <c r="F5" s="2296"/>
      <c r="G5" s="2296"/>
      <c r="H5" s="2296"/>
      <c r="I5" s="2296"/>
      <c r="J5" s="2296"/>
      <c r="K5" s="2296"/>
      <c r="L5" s="2277" t="s">
        <v>754</v>
      </c>
      <c r="M5" s="2278"/>
      <c r="N5" s="2278"/>
      <c r="O5" s="2278"/>
      <c r="P5" s="2278"/>
      <c r="Q5" s="2278"/>
      <c r="R5" s="2278"/>
      <c r="S5" s="2278"/>
      <c r="T5" s="2278"/>
      <c r="U5" s="2279"/>
      <c r="V5" s="2260">
        <v>12.5</v>
      </c>
      <c r="W5" s="2260"/>
      <c r="X5" s="2258" t="s">
        <v>755</v>
      </c>
      <c r="Y5" s="2259"/>
      <c r="Z5" s="2260" t="s">
        <v>756</v>
      </c>
      <c r="AA5" s="2261" t="s">
        <v>757</v>
      </c>
      <c r="AB5" s="2262"/>
      <c r="AC5" s="2277" t="s">
        <v>754</v>
      </c>
      <c r="AD5" s="2278"/>
      <c r="AE5" s="2278"/>
      <c r="AF5" s="2278"/>
      <c r="AG5" s="2278"/>
      <c r="AH5" s="2278"/>
      <c r="AI5" s="2278"/>
      <c r="AJ5" s="2278"/>
      <c r="AK5" s="2278"/>
      <c r="AL5" s="2279"/>
      <c r="AM5" s="2260">
        <v>12.5</v>
      </c>
      <c r="AN5" s="2260"/>
      <c r="AO5" s="2258" t="s">
        <v>755</v>
      </c>
      <c r="AP5" s="2259"/>
      <c r="AQ5" s="2260" t="s">
        <v>756</v>
      </c>
      <c r="AR5" s="2261" t="s">
        <v>757</v>
      </c>
      <c r="AS5" s="2262"/>
      <c r="AT5" s="2272"/>
      <c r="AU5" s="2273"/>
      <c r="AV5" s="2272"/>
      <c r="AW5" s="2273"/>
      <c r="AX5" s="2275"/>
    </row>
    <row r="6" spans="2:50" s="169" customFormat="1" ht="113.25" customHeight="1">
      <c r="B6" s="2289"/>
      <c r="C6" s="2290"/>
      <c r="D6" s="2290"/>
      <c r="E6" s="2291"/>
      <c r="F6" s="602" t="s">
        <v>704</v>
      </c>
      <c r="G6" s="602" t="s">
        <v>705</v>
      </c>
      <c r="H6" s="1600" t="s">
        <v>1337</v>
      </c>
      <c r="I6" s="1600" t="s">
        <v>1338</v>
      </c>
      <c r="J6" s="602" t="s">
        <v>704</v>
      </c>
      <c r="K6" s="602" t="s">
        <v>705</v>
      </c>
      <c r="L6" s="601" t="s">
        <v>758</v>
      </c>
      <c r="M6" s="601" t="s">
        <v>759</v>
      </c>
      <c r="N6" s="601" t="s">
        <v>760</v>
      </c>
      <c r="O6" s="601" t="s">
        <v>792</v>
      </c>
      <c r="P6" s="601">
        <v>1</v>
      </c>
      <c r="Q6" s="601">
        <v>2.5</v>
      </c>
      <c r="R6" s="601">
        <v>3.5</v>
      </c>
      <c r="S6" s="601">
        <v>4.25</v>
      </c>
      <c r="T6" s="601">
        <v>6.5</v>
      </c>
      <c r="U6" s="601" t="s">
        <v>793</v>
      </c>
      <c r="V6" s="602" t="s">
        <v>762</v>
      </c>
      <c r="W6" s="602" t="s">
        <v>763</v>
      </c>
      <c r="X6" s="462"/>
      <c r="Y6" s="602" t="s">
        <v>764</v>
      </c>
      <c r="Z6" s="2260"/>
      <c r="AA6" s="463"/>
      <c r="AB6" s="602" t="s">
        <v>764</v>
      </c>
      <c r="AC6" s="601" t="s">
        <v>758</v>
      </c>
      <c r="AD6" s="601" t="s">
        <v>759</v>
      </c>
      <c r="AE6" s="601" t="s">
        <v>760</v>
      </c>
      <c r="AF6" s="601" t="s">
        <v>761</v>
      </c>
      <c r="AG6" s="601">
        <v>1</v>
      </c>
      <c r="AH6" s="601">
        <v>2.5</v>
      </c>
      <c r="AI6" s="601">
        <v>3.5</v>
      </c>
      <c r="AJ6" s="601">
        <v>4.25</v>
      </c>
      <c r="AK6" s="601">
        <v>6.5</v>
      </c>
      <c r="AL6" s="601" t="s">
        <v>793</v>
      </c>
      <c r="AM6" s="602" t="s">
        <v>762</v>
      </c>
      <c r="AN6" s="602" t="s">
        <v>763</v>
      </c>
      <c r="AO6" s="462"/>
      <c r="AP6" s="602" t="s">
        <v>764</v>
      </c>
      <c r="AQ6" s="2260"/>
      <c r="AR6" s="463"/>
      <c r="AS6" s="602" t="s">
        <v>764</v>
      </c>
      <c r="AT6" s="464" t="s">
        <v>765</v>
      </c>
      <c r="AU6" s="464" t="s">
        <v>794</v>
      </c>
      <c r="AV6" s="464" t="s">
        <v>765</v>
      </c>
      <c r="AW6" s="464" t="s">
        <v>794</v>
      </c>
      <c r="AX6" s="2276"/>
    </row>
    <row r="7" spans="2:50" s="170" customFormat="1" ht="37.5" customHeight="1">
      <c r="B7" s="2292"/>
      <c r="C7" s="2293"/>
      <c r="D7" s="2293"/>
      <c r="E7" s="2294"/>
      <c r="F7" s="465" t="s">
        <v>24</v>
      </c>
      <c r="G7" s="465" t="s">
        <v>25</v>
      </c>
      <c r="H7" s="465" t="s">
        <v>76</v>
      </c>
      <c r="I7" s="465" t="s">
        <v>77</v>
      </c>
      <c r="J7" s="465" t="s">
        <v>78</v>
      </c>
      <c r="K7" s="465" t="s">
        <v>79</v>
      </c>
      <c r="L7" s="465" t="s">
        <v>80</v>
      </c>
      <c r="M7" s="465" t="s">
        <v>81</v>
      </c>
      <c r="N7" s="465" t="s">
        <v>82</v>
      </c>
      <c r="O7" s="465" t="s">
        <v>83</v>
      </c>
      <c r="P7" s="465" t="s">
        <v>84</v>
      </c>
      <c r="Q7" s="465" t="s">
        <v>85</v>
      </c>
      <c r="R7" s="465" t="s">
        <v>86</v>
      </c>
      <c r="S7" s="465" t="s">
        <v>87</v>
      </c>
      <c r="T7" s="465" t="s">
        <v>88</v>
      </c>
      <c r="U7" s="465" t="s">
        <v>89</v>
      </c>
      <c r="V7" s="465" t="s">
        <v>90</v>
      </c>
      <c r="W7" s="465" t="s">
        <v>91</v>
      </c>
      <c r="X7" s="465" t="s">
        <v>92</v>
      </c>
      <c r="Y7" s="465" t="s">
        <v>93</v>
      </c>
      <c r="Z7" s="465" t="s">
        <v>94</v>
      </c>
      <c r="AA7" s="465" t="s">
        <v>95</v>
      </c>
      <c r="AB7" s="465" t="s">
        <v>96</v>
      </c>
      <c r="AC7" s="465" t="s">
        <v>97</v>
      </c>
      <c r="AD7" s="465" t="s">
        <v>98</v>
      </c>
      <c r="AE7" s="465" t="s">
        <v>99</v>
      </c>
      <c r="AF7" s="465" t="s">
        <v>100</v>
      </c>
      <c r="AG7" s="465" t="s">
        <v>101</v>
      </c>
      <c r="AH7" s="465" t="s">
        <v>102</v>
      </c>
      <c r="AI7" s="465" t="s">
        <v>103</v>
      </c>
      <c r="AJ7" s="465" t="s">
        <v>104</v>
      </c>
      <c r="AK7" s="465" t="s">
        <v>105</v>
      </c>
      <c r="AL7" s="465" t="s">
        <v>106</v>
      </c>
      <c r="AM7" s="465" t="s">
        <v>107</v>
      </c>
      <c r="AN7" s="465" t="s">
        <v>108</v>
      </c>
      <c r="AO7" s="465" t="s">
        <v>109</v>
      </c>
      <c r="AP7" s="465" t="s">
        <v>110</v>
      </c>
      <c r="AQ7" s="465" t="s">
        <v>111</v>
      </c>
      <c r="AR7" s="465" t="s">
        <v>112</v>
      </c>
      <c r="AS7" s="465" t="s">
        <v>113</v>
      </c>
      <c r="AT7" s="465" t="s">
        <v>114</v>
      </c>
      <c r="AU7" s="465" t="s">
        <v>115</v>
      </c>
      <c r="AV7" s="465" t="s">
        <v>116</v>
      </c>
      <c r="AW7" s="465" t="s">
        <v>117</v>
      </c>
      <c r="AX7" s="466" t="s">
        <v>118</v>
      </c>
    </row>
    <row r="8" spans="2:50" s="170" customFormat="1" ht="74.25">
      <c r="B8" s="467" t="s">
        <v>24</v>
      </c>
      <c r="C8" s="2263" t="s">
        <v>607</v>
      </c>
      <c r="D8" s="2263"/>
      <c r="E8" s="2264"/>
      <c r="F8" s="736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8"/>
      <c r="AE8" s="739"/>
      <c r="AF8" s="740"/>
      <c r="AG8" s="737"/>
      <c r="AH8" s="738"/>
      <c r="AI8" s="738"/>
      <c r="AJ8" s="741"/>
      <c r="AK8" s="741"/>
      <c r="AL8" s="741"/>
      <c r="AM8" s="742"/>
      <c r="AN8" s="742"/>
      <c r="AO8" s="742"/>
      <c r="AP8" s="742"/>
      <c r="AQ8" s="742"/>
      <c r="AR8" s="741"/>
      <c r="AS8" s="743"/>
      <c r="AT8" s="743"/>
      <c r="AU8" s="743"/>
      <c r="AV8" s="738"/>
      <c r="AW8" s="738"/>
      <c r="AX8" s="744" t="s">
        <v>795</v>
      </c>
    </row>
    <row r="9" spans="2:50" s="170" customFormat="1" ht="57" customHeight="1">
      <c r="B9" s="467"/>
      <c r="C9" s="2265" t="s">
        <v>796</v>
      </c>
      <c r="D9" s="2266"/>
      <c r="E9" s="2266"/>
      <c r="F9" s="2266"/>
      <c r="G9" s="2266"/>
      <c r="H9" s="2266"/>
      <c r="I9" s="2266"/>
      <c r="J9" s="2266"/>
      <c r="K9" s="2266"/>
      <c r="L9" s="2266"/>
      <c r="M9" s="2266"/>
      <c r="N9" s="2266"/>
      <c r="O9" s="2266"/>
      <c r="P9" s="2266"/>
      <c r="Q9" s="2266"/>
      <c r="R9" s="2266"/>
      <c r="S9" s="2266"/>
      <c r="T9" s="2266"/>
      <c r="U9" s="2266"/>
      <c r="V9" s="2266"/>
      <c r="W9" s="2266"/>
      <c r="X9" s="2266"/>
      <c r="Y9" s="2266"/>
      <c r="Z9" s="2266"/>
      <c r="AA9" s="2266"/>
      <c r="AB9" s="2266"/>
      <c r="AC9" s="2266"/>
      <c r="AD9" s="2266"/>
      <c r="AE9" s="2266"/>
      <c r="AF9" s="2266"/>
      <c r="AG9" s="2266"/>
      <c r="AH9" s="2266"/>
      <c r="AI9" s="2266"/>
      <c r="AJ9" s="2266"/>
      <c r="AK9" s="2266"/>
      <c r="AL9" s="2266"/>
      <c r="AM9" s="2266"/>
      <c r="AN9" s="2266"/>
      <c r="AO9" s="2266"/>
      <c r="AP9" s="2266"/>
      <c r="AQ9" s="2266"/>
      <c r="AR9" s="2266"/>
      <c r="AS9" s="2266"/>
      <c r="AT9" s="2266"/>
      <c r="AU9" s="2266"/>
      <c r="AV9" s="2266"/>
      <c r="AW9" s="2266"/>
      <c r="AX9" s="2267"/>
    </row>
    <row r="10" spans="2:50" s="163" customFormat="1" ht="57" customHeight="1">
      <c r="B10" s="468" t="s">
        <v>25</v>
      </c>
      <c r="C10" s="2256" t="s">
        <v>770</v>
      </c>
      <c r="D10" s="2256"/>
      <c r="E10" s="2257"/>
      <c r="F10" s="745"/>
      <c r="G10" s="746"/>
      <c r="H10" s="746"/>
      <c r="I10" s="746"/>
      <c r="J10" s="746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6"/>
      <c r="AD10" s="746"/>
      <c r="AE10" s="748"/>
      <c r="AF10" s="749"/>
      <c r="AG10" s="746"/>
      <c r="AH10" s="747"/>
      <c r="AI10" s="747"/>
      <c r="AJ10" s="746"/>
      <c r="AK10" s="746"/>
      <c r="AL10" s="746"/>
      <c r="AM10" s="746"/>
      <c r="AN10" s="746"/>
      <c r="AO10" s="747"/>
      <c r="AP10" s="747"/>
      <c r="AQ10" s="747"/>
      <c r="AR10" s="747"/>
      <c r="AS10" s="747"/>
      <c r="AT10" s="746"/>
      <c r="AU10" s="746"/>
      <c r="AV10" s="746"/>
      <c r="AW10" s="746"/>
      <c r="AX10" s="750"/>
    </row>
    <row r="11" spans="2:50" s="163" customFormat="1" ht="57" customHeight="1">
      <c r="B11" s="468" t="s">
        <v>76</v>
      </c>
      <c r="C11" s="505"/>
      <c r="D11" s="603" t="s">
        <v>771</v>
      </c>
      <c r="E11" s="506"/>
      <c r="F11" s="751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2"/>
      <c r="T11" s="752"/>
      <c r="U11" s="753"/>
      <c r="V11" s="752"/>
      <c r="W11" s="752"/>
      <c r="X11" s="752"/>
      <c r="Y11" s="752"/>
      <c r="Z11" s="752"/>
      <c r="AA11" s="752"/>
      <c r="AB11" s="752"/>
      <c r="AC11" s="754"/>
      <c r="AD11" s="754"/>
      <c r="AE11" s="755"/>
      <c r="AF11" s="756"/>
      <c r="AG11" s="754"/>
      <c r="AH11" s="752"/>
      <c r="AI11" s="752"/>
      <c r="AJ11" s="754"/>
      <c r="AK11" s="754"/>
      <c r="AL11" s="753"/>
      <c r="AM11" s="754"/>
      <c r="AN11" s="754"/>
      <c r="AO11" s="752"/>
      <c r="AP11" s="752"/>
      <c r="AQ11" s="752"/>
      <c r="AR11" s="752"/>
      <c r="AS11" s="752"/>
      <c r="AT11" s="754"/>
      <c r="AU11" s="754"/>
      <c r="AV11" s="754"/>
      <c r="AW11" s="754"/>
      <c r="AX11" s="757"/>
    </row>
    <row r="12" spans="2:50" s="163" customFormat="1" ht="57" customHeight="1">
      <c r="B12" s="468" t="s">
        <v>77</v>
      </c>
      <c r="C12" s="505"/>
      <c r="D12" s="2268" t="s">
        <v>799</v>
      </c>
      <c r="E12" s="2269"/>
      <c r="F12" s="751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3"/>
      <c r="Y12" s="753"/>
      <c r="Z12" s="753"/>
      <c r="AA12" s="753"/>
      <c r="AB12" s="753"/>
      <c r="AC12" s="754"/>
      <c r="AD12" s="754"/>
      <c r="AE12" s="755"/>
      <c r="AF12" s="756"/>
      <c r="AG12" s="754"/>
      <c r="AH12" s="752"/>
      <c r="AI12" s="752"/>
      <c r="AJ12" s="754"/>
      <c r="AK12" s="754"/>
      <c r="AL12" s="754"/>
      <c r="AM12" s="754"/>
      <c r="AN12" s="754"/>
      <c r="AO12" s="753"/>
      <c r="AP12" s="753"/>
      <c r="AQ12" s="753"/>
      <c r="AR12" s="753"/>
      <c r="AS12" s="753"/>
      <c r="AT12" s="754"/>
      <c r="AU12" s="754"/>
      <c r="AV12" s="754"/>
      <c r="AW12" s="754"/>
      <c r="AX12" s="757"/>
    </row>
    <row r="13" spans="2:50" s="163" customFormat="1" ht="57" customHeight="1">
      <c r="B13" s="468" t="s">
        <v>78</v>
      </c>
      <c r="C13" s="2256" t="s">
        <v>773</v>
      </c>
      <c r="D13" s="2256"/>
      <c r="E13" s="2257"/>
      <c r="F13" s="751"/>
      <c r="G13" s="754"/>
      <c r="H13" s="754"/>
      <c r="I13" s="754"/>
      <c r="J13" s="754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4"/>
      <c r="AD13" s="754"/>
      <c r="AE13" s="755"/>
      <c r="AF13" s="756"/>
      <c r="AG13" s="754"/>
      <c r="AH13" s="752"/>
      <c r="AI13" s="752"/>
      <c r="AJ13" s="754"/>
      <c r="AK13" s="754"/>
      <c r="AL13" s="754"/>
      <c r="AM13" s="754"/>
      <c r="AN13" s="754"/>
      <c r="AO13" s="752"/>
      <c r="AP13" s="752"/>
      <c r="AQ13" s="752"/>
      <c r="AR13" s="752"/>
      <c r="AS13" s="752"/>
      <c r="AT13" s="754"/>
      <c r="AU13" s="754"/>
      <c r="AV13" s="754"/>
      <c r="AW13" s="754"/>
      <c r="AX13" s="757"/>
    </row>
    <row r="14" spans="2:50" s="163" customFormat="1" ht="57" customHeight="1">
      <c r="B14" s="468" t="s">
        <v>79</v>
      </c>
      <c r="C14" s="505"/>
      <c r="D14" s="603" t="s">
        <v>771</v>
      </c>
      <c r="E14" s="506"/>
      <c r="F14" s="751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3"/>
      <c r="V14" s="752"/>
      <c r="W14" s="752"/>
      <c r="X14" s="752"/>
      <c r="Y14" s="752"/>
      <c r="Z14" s="752"/>
      <c r="AA14" s="752"/>
      <c r="AB14" s="752"/>
      <c r="AC14" s="754"/>
      <c r="AD14" s="754"/>
      <c r="AE14" s="758"/>
      <c r="AF14" s="752"/>
      <c r="AG14" s="754"/>
      <c r="AH14" s="752"/>
      <c r="AI14" s="752"/>
      <c r="AJ14" s="754"/>
      <c r="AK14" s="754"/>
      <c r="AL14" s="753"/>
      <c r="AM14" s="754"/>
      <c r="AN14" s="754"/>
      <c r="AO14" s="752"/>
      <c r="AP14" s="752"/>
      <c r="AQ14" s="752"/>
      <c r="AR14" s="752"/>
      <c r="AS14" s="752"/>
      <c r="AT14" s="754"/>
      <c r="AU14" s="754"/>
      <c r="AV14" s="754"/>
      <c r="AW14" s="754"/>
      <c r="AX14" s="757"/>
    </row>
    <row r="15" spans="2:50" s="163" customFormat="1" ht="57" customHeight="1">
      <c r="B15" s="468" t="s">
        <v>80</v>
      </c>
      <c r="C15" s="505"/>
      <c r="D15" s="2268" t="s">
        <v>799</v>
      </c>
      <c r="E15" s="2269"/>
      <c r="F15" s="751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3"/>
      <c r="Y15" s="753"/>
      <c r="Z15" s="753"/>
      <c r="AA15" s="753"/>
      <c r="AB15" s="753"/>
      <c r="AC15" s="754"/>
      <c r="AD15" s="754"/>
      <c r="AE15" s="758"/>
      <c r="AF15" s="752"/>
      <c r="AG15" s="754"/>
      <c r="AH15" s="752"/>
      <c r="AI15" s="752"/>
      <c r="AJ15" s="754"/>
      <c r="AK15" s="754"/>
      <c r="AL15" s="754"/>
      <c r="AM15" s="754"/>
      <c r="AN15" s="754"/>
      <c r="AO15" s="753"/>
      <c r="AP15" s="753"/>
      <c r="AQ15" s="753"/>
      <c r="AR15" s="753"/>
      <c r="AS15" s="753"/>
      <c r="AT15" s="754"/>
      <c r="AU15" s="754"/>
      <c r="AV15" s="754"/>
      <c r="AW15" s="754"/>
      <c r="AX15" s="757"/>
    </row>
    <row r="16" spans="2:50" s="163" customFormat="1" ht="57" customHeight="1">
      <c r="B16" s="468" t="s">
        <v>81</v>
      </c>
      <c r="C16" s="2256" t="s">
        <v>774</v>
      </c>
      <c r="D16" s="2256"/>
      <c r="E16" s="2257"/>
      <c r="F16" s="759"/>
      <c r="G16" s="754"/>
      <c r="H16" s="754"/>
      <c r="I16" s="754"/>
      <c r="J16" s="754"/>
      <c r="K16" s="754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4"/>
      <c r="AB16" s="754"/>
      <c r="AC16" s="754"/>
      <c r="AD16" s="754"/>
      <c r="AE16" s="758"/>
      <c r="AF16" s="752"/>
      <c r="AG16" s="754"/>
      <c r="AH16" s="752"/>
      <c r="AI16" s="752"/>
      <c r="AJ16" s="754"/>
      <c r="AK16" s="754"/>
      <c r="AL16" s="754"/>
      <c r="AM16" s="754"/>
      <c r="AN16" s="754"/>
      <c r="AO16" s="752"/>
      <c r="AP16" s="752"/>
      <c r="AQ16" s="752"/>
      <c r="AR16" s="754"/>
      <c r="AS16" s="754"/>
      <c r="AT16" s="754"/>
      <c r="AU16" s="754"/>
      <c r="AV16" s="754"/>
      <c r="AW16" s="754"/>
      <c r="AX16" s="757"/>
    </row>
    <row r="17" spans="2:50" s="163" customFormat="1" ht="57" customHeight="1">
      <c r="B17" s="468" t="s">
        <v>82</v>
      </c>
      <c r="C17" s="505"/>
      <c r="D17" s="603" t="s">
        <v>771</v>
      </c>
      <c r="E17" s="506"/>
      <c r="F17" s="759"/>
      <c r="G17" s="754"/>
      <c r="H17" s="754"/>
      <c r="I17" s="754"/>
      <c r="J17" s="754"/>
      <c r="K17" s="754"/>
      <c r="L17" s="752"/>
      <c r="M17" s="752"/>
      <c r="N17" s="752"/>
      <c r="O17" s="752"/>
      <c r="P17" s="752"/>
      <c r="Q17" s="752"/>
      <c r="R17" s="752"/>
      <c r="S17" s="752"/>
      <c r="T17" s="752"/>
      <c r="U17" s="753"/>
      <c r="V17" s="752"/>
      <c r="W17" s="752"/>
      <c r="X17" s="752"/>
      <c r="Y17" s="752"/>
      <c r="Z17" s="752"/>
      <c r="AA17" s="754"/>
      <c r="AB17" s="754"/>
      <c r="AC17" s="754"/>
      <c r="AD17" s="754"/>
      <c r="AE17" s="758"/>
      <c r="AF17" s="752"/>
      <c r="AG17" s="754"/>
      <c r="AH17" s="752"/>
      <c r="AI17" s="752"/>
      <c r="AJ17" s="754"/>
      <c r="AK17" s="754"/>
      <c r="AL17" s="753"/>
      <c r="AM17" s="754"/>
      <c r="AN17" s="754"/>
      <c r="AO17" s="752"/>
      <c r="AP17" s="752"/>
      <c r="AQ17" s="752"/>
      <c r="AR17" s="754"/>
      <c r="AS17" s="754"/>
      <c r="AT17" s="754"/>
      <c r="AU17" s="754"/>
      <c r="AV17" s="754"/>
      <c r="AW17" s="754"/>
      <c r="AX17" s="757"/>
    </row>
    <row r="18" spans="2:50" s="163" customFormat="1" ht="57" customHeight="1">
      <c r="B18" s="468" t="s">
        <v>83</v>
      </c>
      <c r="C18" s="507"/>
      <c r="D18" s="2254" t="s">
        <v>799</v>
      </c>
      <c r="E18" s="2255"/>
      <c r="F18" s="760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2"/>
      <c r="W18" s="762"/>
      <c r="X18" s="763"/>
      <c r="Y18" s="763"/>
      <c r="Z18" s="763"/>
      <c r="AA18" s="763"/>
      <c r="AB18" s="763"/>
      <c r="AC18" s="761"/>
      <c r="AD18" s="761"/>
      <c r="AE18" s="764"/>
      <c r="AF18" s="762"/>
      <c r="AG18" s="761"/>
      <c r="AH18" s="762"/>
      <c r="AI18" s="762"/>
      <c r="AJ18" s="761"/>
      <c r="AK18" s="761"/>
      <c r="AL18" s="761"/>
      <c r="AM18" s="761"/>
      <c r="AN18" s="761"/>
      <c r="AO18" s="765"/>
      <c r="AP18" s="765"/>
      <c r="AQ18" s="765"/>
      <c r="AR18" s="765"/>
      <c r="AS18" s="765"/>
      <c r="AT18" s="761"/>
      <c r="AU18" s="761"/>
      <c r="AV18" s="761"/>
      <c r="AW18" s="761"/>
      <c r="AX18" s="766"/>
    </row>
    <row r="19" spans="2:50" s="170" customFormat="1" ht="57" customHeight="1">
      <c r="B19" s="467"/>
      <c r="C19" s="2265" t="s">
        <v>797</v>
      </c>
      <c r="D19" s="2266"/>
      <c r="E19" s="2266"/>
      <c r="F19" s="2266"/>
      <c r="G19" s="2266"/>
      <c r="H19" s="2266"/>
      <c r="I19" s="2266"/>
      <c r="J19" s="2266"/>
      <c r="K19" s="2266"/>
      <c r="L19" s="2266"/>
      <c r="M19" s="2266"/>
      <c r="N19" s="2266"/>
      <c r="O19" s="2266"/>
      <c r="P19" s="2266"/>
      <c r="Q19" s="2266"/>
      <c r="R19" s="2266"/>
      <c r="S19" s="2266"/>
      <c r="T19" s="2266"/>
      <c r="U19" s="2266"/>
      <c r="V19" s="2266"/>
      <c r="W19" s="2266"/>
      <c r="X19" s="2266"/>
      <c r="Y19" s="2266"/>
      <c r="Z19" s="2266"/>
      <c r="AA19" s="2266"/>
      <c r="AB19" s="2266"/>
      <c r="AC19" s="2266"/>
      <c r="AD19" s="2266"/>
      <c r="AE19" s="2266"/>
      <c r="AF19" s="2266"/>
      <c r="AG19" s="2266"/>
      <c r="AH19" s="2266"/>
      <c r="AI19" s="2266"/>
      <c r="AJ19" s="2266"/>
      <c r="AK19" s="2266"/>
      <c r="AL19" s="2266"/>
      <c r="AM19" s="2266"/>
      <c r="AN19" s="2266"/>
      <c r="AO19" s="2266"/>
      <c r="AP19" s="2266"/>
      <c r="AQ19" s="2266"/>
      <c r="AR19" s="2266"/>
      <c r="AS19" s="2266"/>
      <c r="AT19" s="2266"/>
      <c r="AU19" s="2266"/>
      <c r="AV19" s="2266"/>
      <c r="AW19" s="2266"/>
      <c r="AX19" s="2267"/>
    </row>
    <row r="20" spans="2:50" s="163" customFormat="1" ht="57" customHeight="1">
      <c r="B20" s="468" t="s">
        <v>84</v>
      </c>
      <c r="C20" s="508"/>
      <c r="D20" s="2282" t="s">
        <v>798</v>
      </c>
      <c r="E20" s="2283"/>
      <c r="F20" s="745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67"/>
      <c r="Y20" s="767"/>
      <c r="Z20" s="767"/>
      <c r="AA20" s="767"/>
      <c r="AB20" s="767"/>
      <c r="AC20" s="747"/>
      <c r="AD20" s="747"/>
      <c r="AE20" s="768"/>
      <c r="AF20" s="747"/>
      <c r="AG20" s="747"/>
      <c r="AH20" s="747"/>
      <c r="AI20" s="747"/>
      <c r="AJ20" s="747"/>
      <c r="AK20" s="747"/>
      <c r="AL20" s="747"/>
      <c r="AM20" s="747"/>
      <c r="AN20" s="747"/>
      <c r="AO20" s="769"/>
      <c r="AP20" s="769"/>
      <c r="AQ20" s="769"/>
      <c r="AR20" s="769"/>
      <c r="AS20" s="769"/>
      <c r="AT20" s="747"/>
      <c r="AU20" s="747"/>
      <c r="AV20" s="747"/>
      <c r="AW20" s="747"/>
      <c r="AX20" s="750"/>
    </row>
    <row r="21" spans="2:50" s="163" customFormat="1" ht="57" customHeight="1" thickBot="1">
      <c r="B21" s="469" t="s">
        <v>85</v>
      </c>
      <c r="C21" s="509"/>
      <c r="D21" s="2284" t="s">
        <v>799</v>
      </c>
      <c r="E21" s="2285"/>
      <c r="F21" s="770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2"/>
      <c r="Y21" s="772"/>
      <c r="Z21" s="772"/>
      <c r="AA21" s="772"/>
      <c r="AB21" s="772"/>
      <c r="AC21" s="771"/>
      <c r="AD21" s="771"/>
      <c r="AE21" s="773"/>
      <c r="AF21" s="771"/>
      <c r="AG21" s="771"/>
      <c r="AH21" s="771"/>
      <c r="AI21" s="771"/>
      <c r="AJ21" s="771"/>
      <c r="AK21" s="771"/>
      <c r="AL21" s="771"/>
      <c r="AM21" s="771"/>
      <c r="AN21" s="771"/>
      <c r="AO21" s="774"/>
      <c r="AP21" s="774"/>
      <c r="AQ21" s="774"/>
      <c r="AR21" s="774"/>
      <c r="AS21" s="774"/>
      <c r="AT21" s="771"/>
      <c r="AU21" s="771"/>
      <c r="AV21" s="771"/>
      <c r="AW21" s="771"/>
      <c r="AX21" s="775"/>
    </row>
  </sheetData>
  <sheetProtection/>
  <mergeCells count="30">
    <mergeCell ref="C19:AX19"/>
    <mergeCell ref="D20:E20"/>
    <mergeCell ref="D21:E21"/>
    <mergeCell ref="D15:E15"/>
    <mergeCell ref="B4:E7"/>
    <mergeCell ref="F4:G5"/>
    <mergeCell ref="H4:I5"/>
    <mergeCell ref="J4:K5"/>
    <mergeCell ref="L4:AB4"/>
    <mergeCell ref="V5:W5"/>
    <mergeCell ref="AM5:AN5"/>
    <mergeCell ref="AT4:AU5"/>
    <mergeCell ref="AV4:AW5"/>
    <mergeCell ref="AX4:AX6"/>
    <mergeCell ref="L5:U5"/>
    <mergeCell ref="X5:Y5"/>
    <mergeCell ref="Z5:Z6"/>
    <mergeCell ref="AA5:AB5"/>
    <mergeCell ref="AC5:AL5"/>
    <mergeCell ref="AC4:AS4"/>
    <mergeCell ref="D18:E18"/>
    <mergeCell ref="C13:E13"/>
    <mergeCell ref="AO5:AP5"/>
    <mergeCell ref="AQ5:AQ6"/>
    <mergeCell ref="AR5:AS5"/>
    <mergeCell ref="C16:E16"/>
    <mergeCell ref="C8:E8"/>
    <mergeCell ref="C9:AX9"/>
    <mergeCell ref="C10:E10"/>
    <mergeCell ref="D12:E12"/>
  </mergeCells>
  <printOptions horizontalCentered="1"/>
  <pageMargins left="0.2755905511811024" right="0.15748031496062992" top="0.7874015748031497" bottom="0.7874015748031497" header="0.31496062992125984" footer="0.31496062992125984"/>
  <pageSetup fitToWidth="2" fitToHeight="1" horizontalDpi="600" verticalDpi="600" orientation="landscape" paperSize="9" scale="29" r:id="rId1"/>
  <headerFooter scaleWithDoc="0" alignWithMargins="0">
    <oddHeader>&amp;CEN
ANNEX I</oddHeader>
    <oddFooter>&amp;CPage &amp;P of &amp;N</oddFooter>
  </headerFooter>
  <colBreaks count="1" manualBreakCount="1">
    <brk id="28" max="65535" man="1"/>
  </colBreaks>
  <ignoredErrors>
    <ignoredError sqref="B8:B21 F7:AX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showGridLines="0" view="pageLayout" zoomScale="70" zoomScaleNormal="90" zoomScalePageLayoutView="70" workbookViewId="0" topLeftCell="A1">
      <selection activeCell="L6" sqref="L6:L9"/>
    </sheetView>
  </sheetViews>
  <sheetFormatPr defaultColWidth="11.421875" defaultRowHeight="15"/>
  <cols>
    <col min="1" max="1" width="3.00390625" style="172" customWidth="1"/>
    <col min="2" max="2" width="15.421875" style="171" customWidth="1"/>
    <col min="3" max="3" width="5.8515625" style="172" customWidth="1"/>
    <col min="4" max="4" width="6.7109375" style="172" customWidth="1"/>
    <col min="5" max="5" width="38.00390625" style="172" customWidth="1"/>
    <col min="6" max="6" width="50.8515625" style="172" customWidth="1"/>
    <col min="7" max="11" width="17.140625" style="171" customWidth="1"/>
    <col min="12" max="12" width="17.140625" style="172" customWidth="1"/>
    <col min="13" max="13" width="19.28125" style="172" customWidth="1"/>
    <col min="14" max="16384" width="11.421875" style="172" customWidth="1"/>
  </cols>
  <sheetData>
    <row r="1" ht="13.5" thickBot="1"/>
    <row r="2" spans="2:13" s="1617" customFormat="1" ht="31.5" customHeight="1" thickBot="1">
      <c r="B2" s="2317" t="s">
        <v>1368</v>
      </c>
      <c r="C2" s="2318"/>
      <c r="D2" s="2318"/>
      <c r="E2" s="2318"/>
      <c r="F2" s="2318"/>
      <c r="G2" s="2318"/>
      <c r="H2" s="2318"/>
      <c r="I2" s="2318"/>
      <c r="J2" s="2318"/>
      <c r="K2" s="2318"/>
      <c r="L2" s="2318"/>
      <c r="M2" s="2319"/>
    </row>
    <row r="3" spans="2:13" s="443" customFormat="1" ht="12" customHeight="1"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2:11" s="178" customFormat="1" ht="28.5" customHeight="1">
      <c r="B4" s="173"/>
      <c r="C4" s="174" t="s">
        <v>802</v>
      </c>
      <c r="D4" s="175"/>
      <c r="E4" s="176"/>
      <c r="F4" s="445"/>
      <c r="G4" s="177"/>
      <c r="H4" s="177"/>
      <c r="I4" s="173"/>
      <c r="J4" s="173"/>
      <c r="K4" s="173"/>
    </row>
    <row r="5" spans="2:11" s="178" customFormat="1" ht="9" customHeight="1" thickBot="1">
      <c r="B5" s="173"/>
      <c r="C5" s="179"/>
      <c r="D5" s="175"/>
      <c r="E5" s="176"/>
      <c r="F5" s="176"/>
      <c r="G5" s="177"/>
      <c r="H5" s="177"/>
      <c r="I5" s="173"/>
      <c r="J5" s="173"/>
      <c r="K5" s="173"/>
    </row>
    <row r="6" spans="2:13" ht="24" customHeight="1">
      <c r="B6" s="606"/>
      <c r="C6" s="435"/>
      <c r="D6" s="435"/>
      <c r="E6" s="435"/>
      <c r="F6" s="460"/>
      <c r="G6" s="446"/>
      <c r="H6" s="2300" t="s">
        <v>699</v>
      </c>
      <c r="I6" s="2301"/>
      <c r="J6" s="2301"/>
      <c r="K6" s="2302"/>
      <c r="L6" s="2303" t="s">
        <v>700</v>
      </c>
      <c r="M6" s="2306" t="s">
        <v>561</v>
      </c>
    </row>
    <row r="7" spans="2:13" ht="24" customHeight="1">
      <c r="B7" s="454"/>
      <c r="C7" s="436"/>
      <c r="D7" s="436"/>
      <c r="E7" s="436"/>
      <c r="F7" s="455"/>
      <c r="G7" s="2309" t="s">
        <v>701</v>
      </c>
      <c r="H7" s="2310"/>
      <c r="I7" s="2311" t="s">
        <v>702</v>
      </c>
      <c r="J7" s="2312"/>
      <c r="K7" s="2312" t="s">
        <v>703</v>
      </c>
      <c r="L7" s="2304"/>
      <c r="M7" s="2307"/>
    </row>
    <row r="8" spans="2:13" ht="63.75" customHeight="1">
      <c r="B8" s="454"/>
      <c r="C8" s="436"/>
      <c r="D8" s="436"/>
      <c r="E8" s="436"/>
      <c r="F8" s="455"/>
      <c r="G8" s="2315" t="s">
        <v>704</v>
      </c>
      <c r="H8" s="2315" t="s">
        <v>705</v>
      </c>
      <c r="I8" s="2313"/>
      <c r="J8" s="2314"/>
      <c r="K8" s="2429"/>
      <c r="L8" s="2304"/>
      <c r="M8" s="2307"/>
    </row>
    <row r="9" spans="2:13" ht="63" customHeight="1">
      <c r="B9" s="454"/>
      <c r="C9" s="436"/>
      <c r="D9" s="436"/>
      <c r="E9" s="436"/>
      <c r="F9" s="455"/>
      <c r="G9" s="2316"/>
      <c r="H9" s="2316"/>
      <c r="I9" s="447" t="s">
        <v>704</v>
      </c>
      <c r="J9" s="447" t="s">
        <v>705</v>
      </c>
      <c r="K9" s="2314"/>
      <c r="L9" s="2305"/>
      <c r="M9" s="2308"/>
    </row>
    <row r="10" spans="2:13" s="184" customFormat="1" ht="25.5" customHeight="1">
      <c r="B10" s="456"/>
      <c r="C10" s="457"/>
      <c r="D10" s="457"/>
      <c r="E10" s="457"/>
      <c r="F10" s="458"/>
      <c r="G10" s="448" t="s">
        <v>24</v>
      </c>
      <c r="H10" s="448" t="s">
        <v>25</v>
      </c>
      <c r="I10" s="448" t="s">
        <v>76</v>
      </c>
      <c r="J10" s="448" t="s">
        <v>77</v>
      </c>
      <c r="K10" s="448" t="s">
        <v>78</v>
      </c>
      <c r="L10" s="427" t="s">
        <v>79</v>
      </c>
      <c r="M10" s="449" t="s">
        <v>80</v>
      </c>
    </row>
    <row r="11" spans="2:13" ht="30" customHeight="1">
      <c r="B11" s="450" t="s">
        <v>24</v>
      </c>
      <c r="C11" s="485" t="s">
        <v>803</v>
      </c>
      <c r="D11" s="486"/>
      <c r="E11" s="486"/>
      <c r="F11" s="487"/>
      <c r="G11" s="722"/>
      <c r="H11" s="715"/>
      <c r="I11" s="715"/>
      <c r="J11" s="715"/>
      <c r="K11" s="715"/>
      <c r="L11" s="693"/>
      <c r="M11" s="694" t="s">
        <v>608</v>
      </c>
    </row>
    <row r="12" spans="2:13" ht="30" customHeight="1">
      <c r="B12" s="450" t="s">
        <v>25</v>
      </c>
      <c r="C12" s="496" t="s">
        <v>708</v>
      </c>
      <c r="D12" s="486"/>
      <c r="E12" s="486"/>
      <c r="F12" s="487"/>
      <c r="G12" s="723"/>
      <c r="H12" s="695"/>
      <c r="I12" s="695"/>
      <c r="J12" s="695"/>
      <c r="K12" s="696"/>
      <c r="L12" s="696"/>
      <c r="M12" s="698"/>
    </row>
    <row r="13" spans="2:13" ht="30" customHeight="1">
      <c r="B13" s="450" t="s">
        <v>804</v>
      </c>
      <c r="C13" s="2297" t="s">
        <v>709</v>
      </c>
      <c r="D13" s="2298"/>
      <c r="E13" s="2298"/>
      <c r="F13" s="2299"/>
      <c r="G13" s="723"/>
      <c r="H13" s="695"/>
      <c r="I13" s="699"/>
      <c r="J13" s="699"/>
      <c r="K13" s="697"/>
      <c r="L13" s="697"/>
      <c r="M13" s="698"/>
    </row>
    <row r="14" spans="2:13" ht="30" customHeight="1">
      <c r="B14" s="450" t="s">
        <v>805</v>
      </c>
      <c r="C14" s="2297" t="s">
        <v>710</v>
      </c>
      <c r="D14" s="2298"/>
      <c r="E14" s="2298"/>
      <c r="F14" s="2299"/>
      <c r="G14" s="723"/>
      <c r="H14" s="695"/>
      <c r="I14" s="699"/>
      <c r="J14" s="699"/>
      <c r="K14" s="697"/>
      <c r="L14" s="697"/>
      <c r="M14" s="698"/>
    </row>
    <row r="15" spans="2:13" ht="30" customHeight="1">
      <c r="B15" s="450" t="s">
        <v>76</v>
      </c>
      <c r="C15" s="604" t="s">
        <v>806</v>
      </c>
      <c r="D15" s="497"/>
      <c r="E15" s="486"/>
      <c r="F15" s="487"/>
      <c r="G15" s="724"/>
      <c r="H15" s="725"/>
      <c r="I15" s="725"/>
      <c r="J15" s="725"/>
      <c r="K15" s="699"/>
      <c r="L15" s="697"/>
      <c r="M15" s="698"/>
    </row>
    <row r="16" spans="2:13" ht="30" customHeight="1">
      <c r="B16" s="450" t="s">
        <v>77</v>
      </c>
      <c r="C16" s="604" t="s">
        <v>807</v>
      </c>
      <c r="D16" s="497"/>
      <c r="E16" s="486"/>
      <c r="F16" s="487"/>
      <c r="G16" s="723"/>
      <c r="H16" s="695"/>
      <c r="I16" s="695"/>
      <c r="J16" s="695"/>
      <c r="K16" s="699"/>
      <c r="L16" s="697"/>
      <c r="M16" s="698"/>
    </row>
    <row r="17" spans="2:13" ht="30" customHeight="1">
      <c r="B17" s="450" t="s">
        <v>78</v>
      </c>
      <c r="C17" s="496" t="s">
        <v>730</v>
      </c>
      <c r="D17" s="486"/>
      <c r="E17" s="486"/>
      <c r="F17" s="487"/>
      <c r="G17" s="723"/>
      <c r="H17" s="695"/>
      <c r="I17" s="695"/>
      <c r="J17" s="695"/>
      <c r="K17" s="695"/>
      <c r="L17" s="696"/>
      <c r="M17" s="698"/>
    </row>
    <row r="18" spans="2:13" ht="30" customHeight="1">
      <c r="B18" s="451" t="s">
        <v>82</v>
      </c>
      <c r="C18" s="496" t="s">
        <v>740</v>
      </c>
      <c r="D18" s="486"/>
      <c r="E18" s="486"/>
      <c r="F18" s="487"/>
      <c r="G18" s="727"/>
      <c r="H18" s="728"/>
      <c r="I18" s="729"/>
      <c r="J18" s="729"/>
      <c r="K18" s="729"/>
      <c r="L18" s="726"/>
      <c r="M18" s="698"/>
    </row>
    <row r="19" spans="2:13" s="131" customFormat="1" ht="30" customHeight="1">
      <c r="B19" s="452" t="s">
        <v>83</v>
      </c>
      <c r="C19" s="498" t="s">
        <v>741</v>
      </c>
      <c r="D19" s="499"/>
      <c r="E19" s="500"/>
      <c r="F19" s="501"/>
      <c r="G19" s="727"/>
      <c r="H19" s="728"/>
      <c r="I19" s="729"/>
      <c r="J19" s="729"/>
      <c r="K19" s="729"/>
      <c r="L19" s="730"/>
      <c r="M19" s="731"/>
    </row>
    <row r="20" spans="2:13" s="131" customFormat="1" ht="30" customHeight="1">
      <c r="B20" s="452" t="s">
        <v>84</v>
      </c>
      <c r="C20" s="498" t="s">
        <v>742</v>
      </c>
      <c r="D20" s="499"/>
      <c r="E20" s="500"/>
      <c r="F20" s="501"/>
      <c r="G20" s="727"/>
      <c r="H20" s="728"/>
      <c r="I20" s="729"/>
      <c r="J20" s="729"/>
      <c r="K20" s="729"/>
      <c r="L20" s="730"/>
      <c r="M20" s="731"/>
    </row>
    <row r="21" spans="2:13" s="131" customFormat="1" ht="30" customHeight="1">
      <c r="B21" s="452" t="s">
        <v>85</v>
      </c>
      <c r="C21" s="498" t="s">
        <v>743</v>
      </c>
      <c r="D21" s="499"/>
      <c r="E21" s="500"/>
      <c r="F21" s="501"/>
      <c r="G21" s="727"/>
      <c r="H21" s="728"/>
      <c r="I21" s="729"/>
      <c r="J21" s="729"/>
      <c r="K21" s="729"/>
      <c r="L21" s="730"/>
      <c r="M21" s="731"/>
    </row>
    <row r="22" spans="2:13" s="131" customFormat="1" ht="30" customHeight="1" thickBot="1">
      <c r="B22" s="453" t="s">
        <v>86</v>
      </c>
      <c r="C22" s="502" t="s">
        <v>744</v>
      </c>
      <c r="D22" s="503"/>
      <c r="E22" s="503"/>
      <c r="F22" s="504"/>
      <c r="G22" s="732"/>
      <c r="H22" s="733"/>
      <c r="I22" s="734"/>
      <c r="J22" s="734"/>
      <c r="K22" s="734"/>
      <c r="L22" s="735"/>
      <c r="M22" s="1615"/>
    </row>
  </sheetData>
  <sheetProtection/>
  <mergeCells count="11">
    <mergeCell ref="B2:M2"/>
    <mergeCell ref="C13:F13"/>
    <mergeCell ref="C14:F14"/>
    <mergeCell ref="H6:K6"/>
    <mergeCell ref="L6:L9"/>
    <mergeCell ref="M6:M9"/>
    <mergeCell ref="G7:H7"/>
    <mergeCell ref="I7:J8"/>
    <mergeCell ref="K7:K9"/>
    <mergeCell ref="G8:G9"/>
    <mergeCell ref="H8:H9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59" r:id="rId1"/>
  <headerFooter scaleWithDoc="0">
    <oddHeader>&amp;CEN
ANNEX I</oddHeader>
    <oddFooter>&amp;C&amp;P</oddFooter>
  </headerFooter>
  <ignoredErrors>
    <ignoredError sqref="L10:M10 G10:K10 B11:B17 B18:B22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zoomScale="80" zoomScaleNormal="80" zoomScalePageLayoutView="70" workbookViewId="0" topLeftCell="A1">
      <selection activeCell="G11" sqref="G11"/>
    </sheetView>
  </sheetViews>
  <sheetFormatPr defaultColWidth="11.421875" defaultRowHeight="15"/>
  <cols>
    <col min="1" max="1" width="3.421875" style="171" customWidth="1"/>
    <col min="2" max="2" width="8.140625" style="171" customWidth="1"/>
    <col min="3" max="3" width="5.57421875" style="172" customWidth="1"/>
    <col min="4" max="4" width="21.421875" style="172" customWidth="1"/>
    <col min="5" max="5" width="11.421875" style="172" customWidth="1"/>
    <col min="6" max="6" width="62.421875" style="172" customWidth="1"/>
    <col min="7" max="10" width="16.140625" style="172" customWidth="1"/>
    <col min="11" max="11" width="16.57421875" style="172" customWidth="1"/>
    <col min="12" max="12" width="18.140625" style="172" customWidth="1"/>
    <col min="13" max="13" width="21.57421875" style="172" customWidth="1"/>
    <col min="14" max="14" width="22.00390625" style="172" customWidth="1"/>
    <col min="15" max="15" width="22.28125" style="172" customWidth="1"/>
    <col min="16" max="16384" width="11.421875" style="172" customWidth="1"/>
  </cols>
  <sheetData>
    <row r="1" ht="17.25" customHeight="1" thickBot="1"/>
    <row r="2" spans="1:15" s="424" customFormat="1" ht="33" customHeight="1" thickBot="1">
      <c r="A2" s="423"/>
      <c r="B2" s="2320" t="s">
        <v>1263</v>
      </c>
      <c r="C2" s="2321"/>
      <c r="D2" s="2321"/>
      <c r="E2" s="2321"/>
      <c r="F2" s="2321"/>
      <c r="G2" s="2321"/>
      <c r="H2" s="2321"/>
      <c r="I2" s="2321"/>
      <c r="J2" s="2321"/>
      <c r="K2" s="2321"/>
      <c r="L2" s="2321"/>
      <c r="M2" s="2321"/>
      <c r="N2" s="2321"/>
      <c r="O2" s="2322"/>
    </row>
    <row r="3" spans="3:15" ht="15.75" thickBot="1">
      <c r="C3" s="180"/>
      <c r="D3" s="181"/>
      <c r="E3" s="182"/>
      <c r="F3" s="182"/>
      <c r="G3" s="182"/>
      <c r="H3" s="182"/>
      <c r="I3" s="183"/>
      <c r="J3" s="181"/>
      <c r="K3" s="181"/>
      <c r="L3" s="181"/>
      <c r="M3" s="181"/>
      <c r="N3" s="181"/>
      <c r="O3" s="181"/>
    </row>
    <row r="4" spans="1:15" ht="21.75" customHeight="1">
      <c r="A4" s="418"/>
      <c r="B4" s="2323"/>
      <c r="C4" s="2324"/>
      <c r="D4" s="435"/>
      <c r="E4" s="435"/>
      <c r="F4" s="435"/>
      <c r="G4" s="2327" t="s">
        <v>701</v>
      </c>
      <c r="H4" s="2328"/>
      <c r="I4" s="2327" t="s">
        <v>702</v>
      </c>
      <c r="J4" s="2333"/>
      <c r="K4" s="2336" t="s">
        <v>809</v>
      </c>
      <c r="L4" s="2337"/>
      <c r="M4" s="2337"/>
      <c r="N4" s="2303" t="s">
        <v>700</v>
      </c>
      <c r="O4" s="2350" t="s">
        <v>561</v>
      </c>
    </row>
    <row r="5" spans="1:15" ht="15" customHeight="1">
      <c r="A5" s="418"/>
      <c r="B5" s="2325"/>
      <c r="C5" s="2326"/>
      <c r="D5" s="436"/>
      <c r="E5" s="436"/>
      <c r="F5" s="436"/>
      <c r="G5" s="2329"/>
      <c r="H5" s="2330"/>
      <c r="I5" s="2329"/>
      <c r="J5" s="2334"/>
      <c r="K5" s="2338"/>
      <c r="L5" s="2339"/>
      <c r="M5" s="2339"/>
      <c r="N5" s="2304"/>
      <c r="O5" s="2351"/>
    </row>
    <row r="6" spans="1:15" ht="47.25" customHeight="1">
      <c r="A6" s="418"/>
      <c r="B6" s="2325"/>
      <c r="C6" s="2326"/>
      <c r="D6" s="436"/>
      <c r="E6" s="436"/>
      <c r="F6" s="436"/>
      <c r="G6" s="2331"/>
      <c r="H6" s="2332"/>
      <c r="I6" s="2331"/>
      <c r="J6" s="2335"/>
      <c r="K6" s="2340"/>
      <c r="L6" s="2341"/>
      <c r="M6" s="2341"/>
      <c r="N6" s="2304"/>
      <c r="O6" s="2351"/>
    </row>
    <row r="7" spans="1:15" ht="51" customHeight="1">
      <c r="A7" s="418"/>
      <c r="B7" s="2325"/>
      <c r="C7" s="2326"/>
      <c r="D7" s="436"/>
      <c r="E7" s="436"/>
      <c r="F7" s="436"/>
      <c r="G7" s="425" t="s">
        <v>704</v>
      </c>
      <c r="H7" s="425" t="s">
        <v>705</v>
      </c>
      <c r="I7" s="607" t="s">
        <v>704</v>
      </c>
      <c r="J7" s="605" t="s">
        <v>705</v>
      </c>
      <c r="K7" s="605" t="s">
        <v>704</v>
      </c>
      <c r="L7" s="605" t="s">
        <v>705</v>
      </c>
      <c r="M7" s="426" t="s">
        <v>810</v>
      </c>
      <c r="N7" s="2305"/>
      <c r="O7" s="2352"/>
    </row>
    <row r="8" spans="1:15" ht="21" customHeight="1">
      <c r="A8" s="418"/>
      <c r="B8" s="2325"/>
      <c r="C8" s="2326"/>
      <c r="D8" s="437"/>
      <c r="E8" s="437"/>
      <c r="F8" s="437"/>
      <c r="G8" s="438" t="s">
        <v>25</v>
      </c>
      <c r="H8" s="438" t="s">
        <v>76</v>
      </c>
      <c r="I8" s="439" t="s">
        <v>77</v>
      </c>
      <c r="J8" s="439" t="s">
        <v>78</v>
      </c>
      <c r="K8" s="439" t="s">
        <v>79</v>
      </c>
      <c r="L8" s="439" t="s">
        <v>80</v>
      </c>
      <c r="M8" s="439" t="s">
        <v>81</v>
      </c>
      <c r="N8" s="438" t="s">
        <v>82</v>
      </c>
      <c r="O8" s="440" t="s">
        <v>83</v>
      </c>
    </row>
    <row r="9" spans="1:15" ht="24.75" customHeight="1">
      <c r="A9" s="419"/>
      <c r="B9" s="413" t="s">
        <v>24</v>
      </c>
      <c r="C9" s="485" t="s">
        <v>811</v>
      </c>
      <c r="D9" s="486"/>
      <c r="E9" s="486"/>
      <c r="F9" s="487"/>
      <c r="G9" s="691"/>
      <c r="H9" s="691"/>
      <c r="I9" s="692"/>
      <c r="J9" s="692"/>
      <c r="K9" s="692"/>
      <c r="L9" s="692"/>
      <c r="M9" s="692"/>
      <c r="N9" s="693"/>
      <c r="O9" s="694" t="s">
        <v>608</v>
      </c>
    </row>
    <row r="10" spans="1:15" ht="24.75" customHeight="1">
      <c r="A10" s="419"/>
      <c r="B10" s="413" t="s">
        <v>25</v>
      </c>
      <c r="C10" s="2342" t="s">
        <v>812</v>
      </c>
      <c r="D10" s="2343"/>
      <c r="E10" s="2343"/>
      <c r="F10" s="2344"/>
      <c r="G10" s="695"/>
      <c r="H10" s="695"/>
      <c r="I10" s="695"/>
      <c r="J10" s="696"/>
      <c r="K10" s="697"/>
      <c r="L10" s="697"/>
      <c r="M10" s="696"/>
      <c r="N10" s="696"/>
      <c r="O10" s="698"/>
    </row>
    <row r="11" spans="1:15" ht="24.75" customHeight="1">
      <c r="A11" s="419"/>
      <c r="B11" s="413" t="s">
        <v>76</v>
      </c>
      <c r="C11" s="2353" t="s">
        <v>813</v>
      </c>
      <c r="D11" s="2354"/>
      <c r="E11" s="2354"/>
      <c r="F11" s="2355"/>
      <c r="G11" s="695"/>
      <c r="H11" s="695"/>
      <c r="I11" s="695"/>
      <c r="J11" s="695"/>
      <c r="K11" s="695"/>
      <c r="L11" s="695"/>
      <c r="M11" s="699"/>
      <c r="N11" s="696"/>
      <c r="O11" s="698"/>
    </row>
    <row r="12" spans="1:15" ht="24.75" customHeight="1">
      <c r="A12" s="419"/>
      <c r="B12" s="413" t="s">
        <v>77</v>
      </c>
      <c r="C12" s="2342" t="s">
        <v>814</v>
      </c>
      <c r="D12" s="2343"/>
      <c r="E12" s="2343"/>
      <c r="F12" s="2344"/>
      <c r="G12" s="695"/>
      <c r="H12" s="695"/>
      <c r="I12" s="695"/>
      <c r="J12" s="695"/>
      <c r="K12" s="695"/>
      <c r="L12" s="695"/>
      <c r="M12" s="699"/>
      <c r="N12" s="696"/>
      <c r="O12" s="698"/>
    </row>
    <row r="13" spans="1:15" ht="24.75" customHeight="1">
      <c r="A13" s="419"/>
      <c r="B13" s="441" t="s">
        <v>78</v>
      </c>
      <c r="C13" s="2342" t="s">
        <v>740</v>
      </c>
      <c r="D13" s="2343"/>
      <c r="E13" s="2343"/>
      <c r="F13" s="2344"/>
      <c r="G13" s="700"/>
      <c r="H13" s="700"/>
      <c r="I13" s="700"/>
      <c r="J13" s="700"/>
      <c r="K13" s="701"/>
      <c r="L13" s="701"/>
      <c r="M13" s="699"/>
      <c r="N13" s="696"/>
      <c r="O13" s="698"/>
    </row>
    <row r="14" spans="1:15" ht="24.75" customHeight="1">
      <c r="A14" s="419"/>
      <c r="B14" s="441" t="s">
        <v>79</v>
      </c>
      <c r="C14" s="488" t="s">
        <v>741</v>
      </c>
      <c r="D14" s="489"/>
      <c r="E14" s="490"/>
      <c r="F14" s="491"/>
      <c r="G14" s="700"/>
      <c r="H14" s="700"/>
      <c r="I14" s="700"/>
      <c r="J14" s="700"/>
      <c r="K14" s="701"/>
      <c r="L14" s="701"/>
      <c r="M14" s="699"/>
      <c r="N14" s="696"/>
      <c r="O14" s="698"/>
    </row>
    <row r="15" spans="1:15" ht="24.75" customHeight="1">
      <c r="A15" s="419"/>
      <c r="B15" s="441" t="s">
        <v>80</v>
      </c>
      <c r="C15" s="488" t="s">
        <v>742</v>
      </c>
      <c r="D15" s="489"/>
      <c r="E15" s="490"/>
      <c r="F15" s="491"/>
      <c r="G15" s="700"/>
      <c r="H15" s="700"/>
      <c r="I15" s="700"/>
      <c r="J15" s="700"/>
      <c r="K15" s="701"/>
      <c r="L15" s="701"/>
      <c r="M15" s="699"/>
      <c r="N15" s="696"/>
      <c r="O15" s="698"/>
    </row>
    <row r="16" spans="1:15" ht="24.75" customHeight="1">
      <c r="A16" s="419"/>
      <c r="B16" s="441" t="s">
        <v>81</v>
      </c>
      <c r="C16" s="488" t="s">
        <v>743</v>
      </c>
      <c r="D16" s="489"/>
      <c r="E16" s="490"/>
      <c r="F16" s="491"/>
      <c r="G16" s="700"/>
      <c r="H16" s="700"/>
      <c r="I16" s="700"/>
      <c r="J16" s="700"/>
      <c r="K16" s="701"/>
      <c r="L16" s="701"/>
      <c r="M16" s="699"/>
      <c r="N16" s="696"/>
      <c r="O16" s="698"/>
    </row>
    <row r="17" spans="1:15" s="421" customFormat="1" ht="24.75" customHeight="1">
      <c r="A17" s="420"/>
      <c r="B17" s="442" t="s">
        <v>82</v>
      </c>
      <c r="C17" s="488" t="s">
        <v>744</v>
      </c>
      <c r="D17" s="490"/>
      <c r="E17" s="490"/>
      <c r="F17" s="492"/>
      <c r="G17" s="702"/>
      <c r="H17" s="702"/>
      <c r="I17" s="702"/>
      <c r="J17" s="702"/>
      <c r="K17" s="703"/>
      <c r="L17" s="703"/>
      <c r="M17" s="702"/>
      <c r="N17" s="704"/>
      <c r="O17" s="705"/>
    </row>
    <row r="18" spans="1:15" ht="24.75" customHeight="1">
      <c r="A18" s="419"/>
      <c r="B18" s="2345" t="s">
        <v>815</v>
      </c>
      <c r="C18" s="2346"/>
      <c r="D18" s="2346"/>
      <c r="E18" s="2346"/>
      <c r="F18" s="2346"/>
      <c r="G18" s="2346"/>
      <c r="H18" s="2346"/>
      <c r="I18" s="2346"/>
      <c r="J18" s="2346"/>
      <c r="K18" s="2346"/>
      <c r="L18" s="2346"/>
      <c r="M18" s="2346"/>
      <c r="N18" s="2346"/>
      <c r="O18" s="2347"/>
    </row>
    <row r="19" spans="1:15" ht="24.75" customHeight="1">
      <c r="A19" s="419"/>
      <c r="B19" s="413">
        <v>100</v>
      </c>
      <c r="C19" s="485"/>
      <c r="D19" s="486" t="s">
        <v>1207</v>
      </c>
      <c r="E19" s="486"/>
      <c r="F19" s="487"/>
      <c r="G19" s="691"/>
      <c r="H19" s="691"/>
      <c r="I19" s="706"/>
      <c r="J19" s="706"/>
      <c r="K19" s="706"/>
      <c r="L19" s="706"/>
      <c r="M19" s="706"/>
      <c r="N19" s="706"/>
      <c r="O19" s="707"/>
    </row>
    <row r="20" spans="1:15" ht="24.75" customHeight="1">
      <c r="A20" s="419"/>
      <c r="B20" s="413">
        <v>110</v>
      </c>
      <c r="C20" s="485"/>
      <c r="D20" s="486" t="s">
        <v>816</v>
      </c>
      <c r="E20" s="486"/>
      <c r="F20" s="487"/>
      <c r="G20" s="708"/>
      <c r="H20" s="708"/>
      <c r="I20" s="709"/>
      <c r="J20" s="709"/>
      <c r="K20" s="709"/>
      <c r="L20" s="709"/>
      <c r="M20" s="709"/>
      <c r="N20" s="709"/>
      <c r="O20" s="710"/>
    </row>
    <row r="21" spans="1:15" ht="24.75" customHeight="1">
      <c r="A21" s="419"/>
      <c r="B21" s="413">
        <v>120</v>
      </c>
      <c r="C21" s="485"/>
      <c r="D21" s="486" t="s">
        <v>709</v>
      </c>
      <c r="E21" s="486"/>
      <c r="F21" s="487"/>
      <c r="G21" s="711"/>
      <c r="H21" s="711"/>
      <c r="I21" s="712"/>
      <c r="J21" s="712"/>
      <c r="K21" s="712"/>
      <c r="L21" s="712"/>
      <c r="M21" s="712"/>
      <c r="N21" s="712"/>
      <c r="O21" s="713"/>
    </row>
    <row r="22" spans="1:15" ht="24.75" customHeight="1">
      <c r="A22" s="419"/>
      <c r="B22" s="2345" t="s">
        <v>817</v>
      </c>
      <c r="C22" s="2348"/>
      <c r="D22" s="2348"/>
      <c r="E22" s="2348"/>
      <c r="F22" s="2348"/>
      <c r="G22" s="2348"/>
      <c r="H22" s="2348"/>
      <c r="I22" s="2348"/>
      <c r="J22" s="2348"/>
      <c r="K22" s="2348"/>
      <c r="L22" s="2348"/>
      <c r="M22" s="2348"/>
      <c r="N22" s="2348"/>
      <c r="O22" s="2349"/>
    </row>
    <row r="23" spans="1:15" ht="24.75" customHeight="1">
      <c r="A23" s="419"/>
      <c r="B23" s="413">
        <v>130</v>
      </c>
      <c r="C23" s="485"/>
      <c r="D23" s="493" t="s">
        <v>818</v>
      </c>
      <c r="E23" s="493"/>
      <c r="F23" s="494"/>
      <c r="G23" s="714"/>
      <c r="H23" s="714"/>
      <c r="I23" s="714"/>
      <c r="J23" s="714"/>
      <c r="K23" s="715"/>
      <c r="L23" s="715"/>
      <c r="M23" s="715"/>
      <c r="N23" s="716"/>
      <c r="O23" s="717"/>
    </row>
    <row r="24" spans="1:15" ht="24.75" customHeight="1">
      <c r="A24" s="419"/>
      <c r="B24" s="413">
        <v>140</v>
      </c>
      <c r="C24" s="485"/>
      <c r="D24" s="493" t="s">
        <v>1339</v>
      </c>
      <c r="E24" s="493"/>
      <c r="F24" s="494"/>
      <c r="G24" s="695"/>
      <c r="H24" s="695"/>
      <c r="I24" s="695"/>
      <c r="J24" s="695"/>
      <c r="K24" s="699"/>
      <c r="L24" s="699"/>
      <c r="M24" s="699"/>
      <c r="N24" s="697"/>
      <c r="O24" s="698"/>
    </row>
    <row r="25" spans="1:15" ht="24.75" customHeight="1">
      <c r="A25" s="419"/>
      <c r="B25" s="413">
        <v>150</v>
      </c>
      <c r="C25" s="485"/>
      <c r="D25" s="493" t="s">
        <v>819</v>
      </c>
      <c r="E25" s="493"/>
      <c r="F25" s="494"/>
      <c r="G25" s="695"/>
      <c r="H25" s="695"/>
      <c r="I25" s="695"/>
      <c r="J25" s="695"/>
      <c r="K25" s="699"/>
      <c r="L25" s="699"/>
      <c r="M25" s="699"/>
      <c r="N25" s="697"/>
      <c r="O25" s="698"/>
    </row>
    <row r="26" spans="1:15" ht="24.75" customHeight="1">
      <c r="A26" s="419"/>
      <c r="B26" s="413">
        <v>160</v>
      </c>
      <c r="C26" s="485"/>
      <c r="D26" s="493" t="s">
        <v>820</v>
      </c>
      <c r="E26" s="493"/>
      <c r="F26" s="494"/>
      <c r="G26" s="695"/>
      <c r="H26" s="695"/>
      <c r="I26" s="695"/>
      <c r="J26" s="695"/>
      <c r="K26" s="699"/>
      <c r="L26" s="699"/>
      <c r="M26" s="699"/>
      <c r="N26" s="697"/>
      <c r="O26" s="698"/>
    </row>
    <row r="27" spans="1:15" ht="24.75" customHeight="1">
      <c r="A27" s="419"/>
      <c r="B27" s="413">
        <v>170</v>
      </c>
      <c r="C27" s="485"/>
      <c r="D27" s="493" t="s">
        <v>821</v>
      </c>
      <c r="E27" s="493"/>
      <c r="F27" s="494"/>
      <c r="G27" s="695"/>
      <c r="H27" s="695"/>
      <c r="I27" s="695"/>
      <c r="J27" s="695"/>
      <c r="K27" s="699"/>
      <c r="L27" s="699"/>
      <c r="M27" s="699"/>
      <c r="N27" s="697"/>
      <c r="O27" s="698"/>
    </row>
    <row r="28" spans="1:15" ht="24.75" customHeight="1">
      <c r="A28" s="419"/>
      <c r="B28" s="413">
        <v>180</v>
      </c>
      <c r="C28" s="485"/>
      <c r="D28" s="493" t="s">
        <v>822</v>
      </c>
      <c r="E28" s="493"/>
      <c r="F28" s="487"/>
      <c r="G28" s="695"/>
      <c r="H28" s="695"/>
      <c r="I28" s="695"/>
      <c r="J28" s="695"/>
      <c r="K28" s="699"/>
      <c r="L28" s="699"/>
      <c r="M28" s="699"/>
      <c r="N28" s="697"/>
      <c r="O28" s="698"/>
    </row>
    <row r="29" spans="1:15" ht="24.75" customHeight="1">
      <c r="A29" s="419"/>
      <c r="B29" s="413">
        <v>190</v>
      </c>
      <c r="C29" s="485"/>
      <c r="D29" s="493" t="s">
        <v>823</v>
      </c>
      <c r="E29" s="493"/>
      <c r="F29" s="487"/>
      <c r="G29" s="695"/>
      <c r="H29" s="695"/>
      <c r="I29" s="695"/>
      <c r="J29" s="695"/>
      <c r="K29" s="699"/>
      <c r="L29" s="699"/>
      <c r="M29" s="699"/>
      <c r="N29" s="697"/>
      <c r="O29" s="698"/>
    </row>
    <row r="30" spans="1:15" ht="24.75" customHeight="1">
      <c r="A30" s="419"/>
      <c r="B30" s="413">
        <v>200</v>
      </c>
      <c r="C30" s="485"/>
      <c r="D30" s="493" t="s">
        <v>824</v>
      </c>
      <c r="E30" s="493"/>
      <c r="F30" s="487"/>
      <c r="G30" s="695"/>
      <c r="H30" s="695"/>
      <c r="I30" s="695"/>
      <c r="J30" s="695"/>
      <c r="K30" s="699"/>
      <c r="L30" s="699"/>
      <c r="M30" s="699"/>
      <c r="N30" s="697"/>
      <c r="O30" s="698"/>
    </row>
    <row r="31" spans="1:15" ht="24.75" customHeight="1">
      <c r="A31" s="419"/>
      <c r="B31" s="413">
        <v>210</v>
      </c>
      <c r="C31" s="485"/>
      <c r="D31" s="493" t="s">
        <v>825</v>
      </c>
      <c r="E31" s="493"/>
      <c r="F31" s="487"/>
      <c r="G31" s="695"/>
      <c r="H31" s="695"/>
      <c r="I31" s="695"/>
      <c r="J31" s="695"/>
      <c r="K31" s="699"/>
      <c r="L31" s="699"/>
      <c r="M31" s="699"/>
      <c r="N31" s="697"/>
      <c r="O31" s="698"/>
    </row>
    <row r="32" spans="1:15" ht="24.75" customHeight="1">
      <c r="A32" s="419"/>
      <c r="B32" s="413">
        <v>220</v>
      </c>
      <c r="C32" s="485"/>
      <c r="D32" s="493" t="s">
        <v>826</v>
      </c>
      <c r="E32" s="493"/>
      <c r="F32" s="487"/>
      <c r="G32" s="695"/>
      <c r="H32" s="695"/>
      <c r="I32" s="695"/>
      <c r="J32" s="695"/>
      <c r="K32" s="699"/>
      <c r="L32" s="699"/>
      <c r="M32" s="699"/>
      <c r="N32" s="697"/>
      <c r="O32" s="698"/>
    </row>
    <row r="33" spans="1:15" ht="24.75" customHeight="1">
      <c r="A33" s="419"/>
      <c r="B33" s="413">
        <v>230</v>
      </c>
      <c r="C33" s="485"/>
      <c r="D33" s="493" t="s">
        <v>1340</v>
      </c>
      <c r="E33" s="493"/>
      <c r="F33" s="487"/>
      <c r="G33" s="695"/>
      <c r="H33" s="695"/>
      <c r="I33" s="695"/>
      <c r="J33" s="695"/>
      <c r="K33" s="699"/>
      <c r="L33" s="699"/>
      <c r="M33" s="699"/>
      <c r="N33" s="697"/>
      <c r="O33" s="698"/>
    </row>
    <row r="34" spans="1:15" ht="24.75" customHeight="1">
      <c r="A34" s="419"/>
      <c r="B34" s="413">
        <v>240</v>
      </c>
      <c r="C34" s="485"/>
      <c r="D34" s="493" t="s">
        <v>1341</v>
      </c>
      <c r="E34" s="493"/>
      <c r="F34" s="487"/>
      <c r="G34" s="695"/>
      <c r="H34" s="695"/>
      <c r="I34" s="695"/>
      <c r="J34" s="695"/>
      <c r="K34" s="699"/>
      <c r="L34" s="699"/>
      <c r="M34" s="699"/>
      <c r="N34" s="697"/>
      <c r="O34" s="698"/>
    </row>
    <row r="35" spans="1:15" ht="24.75" customHeight="1">
      <c r="A35" s="419"/>
      <c r="B35" s="413">
        <v>250</v>
      </c>
      <c r="C35" s="485"/>
      <c r="D35" s="493" t="s">
        <v>1342</v>
      </c>
      <c r="E35" s="493"/>
      <c r="F35" s="487"/>
      <c r="G35" s="695"/>
      <c r="H35" s="695"/>
      <c r="I35" s="695"/>
      <c r="J35" s="695"/>
      <c r="K35" s="699"/>
      <c r="L35" s="699"/>
      <c r="M35" s="699"/>
      <c r="N35" s="697"/>
      <c r="O35" s="698"/>
    </row>
    <row r="36" spans="1:15" ht="24.75" customHeight="1">
      <c r="A36" s="419"/>
      <c r="B36" s="413">
        <v>270</v>
      </c>
      <c r="C36" s="485"/>
      <c r="D36" s="493" t="s">
        <v>827</v>
      </c>
      <c r="E36" s="493"/>
      <c r="F36" s="487"/>
      <c r="G36" s="695"/>
      <c r="H36" s="695"/>
      <c r="I36" s="695"/>
      <c r="J36" s="695"/>
      <c r="K36" s="699"/>
      <c r="L36" s="699"/>
      <c r="M36" s="699"/>
      <c r="N36" s="697"/>
      <c r="O36" s="698"/>
    </row>
    <row r="37" spans="1:15" ht="24.75" customHeight="1">
      <c r="A37" s="419"/>
      <c r="B37" s="413">
        <v>280</v>
      </c>
      <c r="C37" s="485"/>
      <c r="D37" s="493" t="s">
        <v>1343</v>
      </c>
      <c r="E37" s="493"/>
      <c r="F37" s="487"/>
      <c r="G37" s="695"/>
      <c r="H37" s="695"/>
      <c r="I37" s="695"/>
      <c r="J37" s="695"/>
      <c r="K37" s="699"/>
      <c r="L37" s="699"/>
      <c r="M37" s="699"/>
      <c r="N37" s="697"/>
      <c r="O37" s="698"/>
    </row>
    <row r="38" spans="1:15" ht="24.75" customHeight="1">
      <c r="A38" s="419"/>
      <c r="B38" s="413">
        <v>290</v>
      </c>
      <c r="C38" s="485"/>
      <c r="D38" s="495" t="s">
        <v>859</v>
      </c>
      <c r="E38" s="495"/>
      <c r="F38" s="487"/>
      <c r="G38" s="695"/>
      <c r="H38" s="695"/>
      <c r="I38" s="695"/>
      <c r="J38" s="695"/>
      <c r="K38" s="699"/>
      <c r="L38" s="699"/>
      <c r="M38" s="699"/>
      <c r="N38" s="697"/>
      <c r="O38" s="698"/>
    </row>
    <row r="39" spans="1:15" ht="24.75" customHeight="1">
      <c r="A39" s="419"/>
      <c r="B39" s="413">
        <v>300</v>
      </c>
      <c r="C39" s="485"/>
      <c r="D39" s="493" t="s">
        <v>1344</v>
      </c>
      <c r="E39" s="493"/>
      <c r="F39" s="487"/>
      <c r="G39" s="695"/>
      <c r="H39" s="695"/>
      <c r="I39" s="695"/>
      <c r="J39" s="695"/>
      <c r="K39" s="699"/>
      <c r="L39" s="699"/>
      <c r="M39" s="699"/>
      <c r="N39" s="697"/>
      <c r="O39" s="698"/>
    </row>
    <row r="40" spans="1:15" ht="24.75" customHeight="1">
      <c r="A40" s="419"/>
      <c r="B40" s="413">
        <v>310</v>
      </c>
      <c r="C40" s="485"/>
      <c r="D40" s="493" t="s">
        <v>828</v>
      </c>
      <c r="E40" s="493"/>
      <c r="F40" s="487"/>
      <c r="G40" s="695"/>
      <c r="H40" s="695"/>
      <c r="I40" s="695"/>
      <c r="J40" s="695"/>
      <c r="K40" s="699"/>
      <c r="L40" s="699"/>
      <c r="M40" s="699"/>
      <c r="N40" s="697"/>
      <c r="O40" s="698"/>
    </row>
    <row r="41" spans="1:15" ht="24.75" customHeight="1">
      <c r="A41" s="419"/>
      <c r="B41" s="413">
        <v>320</v>
      </c>
      <c r="C41" s="485"/>
      <c r="D41" s="493" t="s">
        <v>829</v>
      </c>
      <c r="E41" s="493"/>
      <c r="F41" s="487"/>
      <c r="G41" s="695"/>
      <c r="H41" s="695"/>
      <c r="I41" s="695"/>
      <c r="J41" s="695"/>
      <c r="K41" s="699"/>
      <c r="L41" s="699"/>
      <c r="M41" s="699"/>
      <c r="N41" s="697"/>
      <c r="O41" s="698"/>
    </row>
    <row r="42" spans="1:15" ht="24.75" customHeight="1">
      <c r="A42" s="419"/>
      <c r="B42" s="413">
        <v>330</v>
      </c>
      <c r="C42" s="485"/>
      <c r="D42" s="493" t="s">
        <v>830</v>
      </c>
      <c r="E42" s="493"/>
      <c r="F42" s="487"/>
      <c r="G42" s="695"/>
      <c r="H42" s="695"/>
      <c r="I42" s="695"/>
      <c r="J42" s="695"/>
      <c r="K42" s="699"/>
      <c r="L42" s="699"/>
      <c r="M42" s="699"/>
      <c r="N42" s="697"/>
      <c r="O42" s="698"/>
    </row>
    <row r="43" spans="1:15" ht="24.75" customHeight="1">
      <c r="A43" s="419"/>
      <c r="B43" s="413">
        <v>340</v>
      </c>
      <c r="C43" s="485"/>
      <c r="D43" s="493" t="s">
        <v>831</v>
      </c>
      <c r="E43" s="493"/>
      <c r="F43" s="487"/>
      <c r="G43" s="695"/>
      <c r="H43" s="695"/>
      <c r="I43" s="695"/>
      <c r="J43" s="695"/>
      <c r="K43" s="699"/>
      <c r="L43" s="699"/>
      <c r="M43" s="699"/>
      <c r="N43" s="697"/>
      <c r="O43" s="698"/>
    </row>
    <row r="44" spans="1:15" ht="24.75" customHeight="1">
      <c r="A44" s="419"/>
      <c r="B44" s="413">
        <v>350</v>
      </c>
      <c r="C44" s="485"/>
      <c r="D44" s="493" t="s">
        <v>832</v>
      </c>
      <c r="E44" s="493"/>
      <c r="F44" s="487"/>
      <c r="G44" s="695"/>
      <c r="H44" s="695"/>
      <c r="I44" s="695"/>
      <c r="J44" s="695"/>
      <c r="K44" s="699"/>
      <c r="L44" s="699"/>
      <c r="M44" s="699"/>
      <c r="N44" s="697"/>
      <c r="O44" s="698"/>
    </row>
    <row r="45" spans="1:15" ht="24.75" customHeight="1">
      <c r="A45" s="419"/>
      <c r="B45" s="413">
        <v>360</v>
      </c>
      <c r="C45" s="485"/>
      <c r="D45" s="493" t="s">
        <v>833</v>
      </c>
      <c r="E45" s="493"/>
      <c r="F45" s="487"/>
      <c r="G45" s="695"/>
      <c r="H45" s="695"/>
      <c r="I45" s="695"/>
      <c r="J45" s="695"/>
      <c r="K45" s="699"/>
      <c r="L45" s="699"/>
      <c r="M45" s="699"/>
      <c r="N45" s="697"/>
      <c r="O45" s="698"/>
    </row>
    <row r="46" spans="1:15" ht="24.75" customHeight="1">
      <c r="A46" s="419"/>
      <c r="B46" s="413">
        <v>370</v>
      </c>
      <c r="C46" s="485"/>
      <c r="D46" s="493" t="s">
        <v>1345</v>
      </c>
      <c r="E46" s="493"/>
      <c r="F46" s="487"/>
      <c r="G46" s="695"/>
      <c r="H46" s="695"/>
      <c r="I46" s="695"/>
      <c r="J46" s="695"/>
      <c r="K46" s="697"/>
      <c r="L46" s="697"/>
      <c r="M46" s="699"/>
      <c r="N46" s="697"/>
      <c r="O46" s="698"/>
    </row>
    <row r="47" spans="1:15" ht="24.75" customHeight="1">
      <c r="A47" s="419"/>
      <c r="B47" s="413">
        <v>380</v>
      </c>
      <c r="C47" s="485"/>
      <c r="D47" s="493" t="s">
        <v>1346</v>
      </c>
      <c r="E47" s="493"/>
      <c r="F47" s="487"/>
      <c r="G47" s="695"/>
      <c r="H47" s="695"/>
      <c r="I47" s="695"/>
      <c r="J47" s="695"/>
      <c r="K47" s="697"/>
      <c r="L47" s="697"/>
      <c r="M47" s="699"/>
      <c r="N47" s="697"/>
      <c r="O47" s="698"/>
    </row>
    <row r="48" spans="1:15" ht="24.75" customHeight="1">
      <c r="A48" s="419"/>
      <c r="B48" s="413">
        <v>390</v>
      </c>
      <c r="C48" s="485"/>
      <c r="D48" s="493" t="s">
        <v>834</v>
      </c>
      <c r="E48" s="493"/>
      <c r="F48" s="487"/>
      <c r="G48" s="695"/>
      <c r="H48" s="695"/>
      <c r="I48" s="695"/>
      <c r="J48" s="695"/>
      <c r="K48" s="697"/>
      <c r="L48" s="697"/>
      <c r="M48" s="699"/>
      <c r="N48" s="697"/>
      <c r="O48" s="698"/>
    </row>
    <row r="49" spans="1:15" ht="24.75" customHeight="1">
      <c r="A49" s="419"/>
      <c r="B49" s="413">
        <v>400</v>
      </c>
      <c r="C49" s="485"/>
      <c r="D49" s="493" t="s">
        <v>835</v>
      </c>
      <c r="E49" s="493"/>
      <c r="F49" s="487"/>
      <c r="G49" s="695"/>
      <c r="H49" s="695"/>
      <c r="I49" s="695"/>
      <c r="J49" s="695"/>
      <c r="K49" s="697"/>
      <c r="L49" s="697"/>
      <c r="M49" s="699"/>
      <c r="N49" s="697"/>
      <c r="O49" s="698"/>
    </row>
    <row r="50" spans="1:15" ht="24.75" customHeight="1">
      <c r="A50" s="419"/>
      <c r="B50" s="413" t="s">
        <v>114</v>
      </c>
      <c r="C50" s="1640"/>
      <c r="D50" s="1647" t="s">
        <v>1375</v>
      </c>
      <c r="E50" s="1641"/>
      <c r="F50" s="1642"/>
      <c r="G50" s="1643"/>
      <c r="H50" s="1643"/>
      <c r="I50" s="1643"/>
      <c r="J50" s="1643"/>
      <c r="K50" s="1644"/>
      <c r="L50" s="1644"/>
      <c r="M50" s="1645"/>
      <c r="N50" s="1644"/>
      <c r="O50" s="1646"/>
    </row>
    <row r="51" spans="1:15" ht="24.75" customHeight="1">
      <c r="A51" s="419"/>
      <c r="B51" s="413" t="s">
        <v>115</v>
      </c>
      <c r="C51" s="1640"/>
      <c r="D51" s="1647" t="s">
        <v>1376</v>
      </c>
      <c r="E51" s="1641"/>
      <c r="F51" s="1642"/>
      <c r="G51" s="1643"/>
      <c r="H51" s="1643"/>
      <c r="I51" s="1643"/>
      <c r="J51" s="1643"/>
      <c r="K51" s="1644"/>
      <c r="L51" s="1644"/>
      <c r="M51" s="1645"/>
      <c r="N51" s="1644"/>
      <c r="O51" s="1646"/>
    </row>
    <row r="52" spans="1:15" ht="24.75" customHeight="1">
      <c r="A52" s="419"/>
      <c r="B52" s="413" t="s">
        <v>116</v>
      </c>
      <c r="C52" s="1640"/>
      <c r="D52" s="1647" t="s">
        <v>1377</v>
      </c>
      <c r="E52" s="1641"/>
      <c r="F52" s="1642"/>
      <c r="G52" s="1643"/>
      <c r="H52" s="1643"/>
      <c r="I52" s="1643"/>
      <c r="J52" s="1643"/>
      <c r="K52" s="1644"/>
      <c r="L52" s="1644"/>
      <c r="M52" s="1645"/>
      <c r="N52" s="1644"/>
      <c r="O52" s="1646"/>
    </row>
    <row r="53" spans="1:15" ht="24.75" customHeight="1">
      <c r="A53" s="419"/>
      <c r="B53" s="413" t="s">
        <v>117</v>
      </c>
      <c r="C53" s="1640"/>
      <c r="D53" s="1647" t="s">
        <v>1378</v>
      </c>
      <c r="E53" s="1641"/>
      <c r="F53" s="1642"/>
      <c r="G53" s="1643"/>
      <c r="H53" s="1643"/>
      <c r="I53" s="1643"/>
      <c r="J53" s="1643"/>
      <c r="K53" s="1644"/>
      <c r="L53" s="1644"/>
      <c r="M53" s="1645"/>
      <c r="N53" s="1644"/>
      <c r="O53" s="1646"/>
    </row>
    <row r="54" spans="1:15" ht="24.75" customHeight="1">
      <c r="A54" s="419"/>
      <c r="B54" s="413" t="s">
        <v>118</v>
      </c>
      <c r="C54" s="1640"/>
      <c r="D54" s="1647" t="s">
        <v>1379</v>
      </c>
      <c r="E54" s="1641"/>
      <c r="F54" s="1642"/>
      <c r="G54" s="1643"/>
      <c r="H54" s="1643"/>
      <c r="I54" s="1643"/>
      <c r="J54" s="1643"/>
      <c r="K54" s="1644"/>
      <c r="L54" s="1644"/>
      <c r="M54" s="1645"/>
      <c r="N54" s="1644"/>
      <c r="O54" s="1646"/>
    </row>
    <row r="55" spans="1:15" ht="24.75" customHeight="1">
      <c r="A55" s="419"/>
      <c r="B55" s="413" t="s">
        <v>119</v>
      </c>
      <c r="C55" s="1640"/>
      <c r="D55" s="1647" t="s">
        <v>1380</v>
      </c>
      <c r="E55" s="1641"/>
      <c r="F55" s="1642"/>
      <c r="G55" s="1643"/>
      <c r="H55" s="1643"/>
      <c r="I55" s="1643"/>
      <c r="J55" s="1643"/>
      <c r="K55" s="1644"/>
      <c r="L55" s="1644"/>
      <c r="M55" s="1645"/>
      <c r="N55" s="1644"/>
      <c r="O55" s="1646"/>
    </row>
    <row r="56" spans="1:15" ht="24.75" customHeight="1">
      <c r="A56" s="419"/>
      <c r="B56" s="459" t="s">
        <v>120</v>
      </c>
      <c r="C56" s="1640"/>
      <c r="D56" s="1647" t="s">
        <v>793</v>
      </c>
      <c r="E56" s="1641"/>
      <c r="F56" s="1642"/>
      <c r="G56" s="1643"/>
      <c r="H56" s="1643"/>
      <c r="I56" s="1643"/>
      <c r="J56" s="1643"/>
      <c r="K56" s="1644"/>
      <c r="L56" s="1644"/>
      <c r="M56" s="1645"/>
      <c r="N56" s="1644"/>
      <c r="O56" s="1646"/>
    </row>
    <row r="57" spans="1:15" ht="24.75" customHeight="1" thickBot="1">
      <c r="A57" s="419"/>
      <c r="B57" s="415" t="s">
        <v>121</v>
      </c>
      <c r="C57" s="1749"/>
      <c r="D57" s="1750" t="s">
        <v>1433</v>
      </c>
      <c r="E57" s="1751"/>
      <c r="F57" s="1752"/>
      <c r="G57" s="718"/>
      <c r="H57" s="718"/>
      <c r="I57" s="718"/>
      <c r="J57" s="718"/>
      <c r="K57" s="719"/>
      <c r="L57" s="719"/>
      <c r="M57" s="719"/>
      <c r="N57" s="720"/>
      <c r="O57" s="721"/>
    </row>
    <row r="58" spans="1:2" ht="19.5" customHeight="1">
      <c r="A58" s="422"/>
      <c r="B58" s="422"/>
    </row>
    <row r="60" spans="4:8" ht="15">
      <c r="D60" s="1639"/>
      <c r="F60" s="223"/>
      <c r="G60" s="185"/>
      <c r="H60" s="185"/>
    </row>
    <row r="61" spans="6:8" ht="15">
      <c r="F61" s="223"/>
      <c r="G61" s="185"/>
      <c r="H61" s="185"/>
    </row>
    <row r="62" spans="6:8" ht="15">
      <c r="F62" s="223"/>
      <c r="G62" s="185"/>
      <c r="H62" s="185"/>
    </row>
    <row r="63" spans="6:8" ht="15">
      <c r="F63" s="223"/>
      <c r="G63" s="185"/>
      <c r="H63" s="185"/>
    </row>
    <row r="64" spans="6:8" ht="15">
      <c r="F64" s="223"/>
      <c r="G64" s="185"/>
      <c r="H64" s="185"/>
    </row>
    <row r="65" spans="6:8" ht="15">
      <c r="F65" s="223"/>
      <c r="G65" s="185"/>
      <c r="H65" s="185"/>
    </row>
    <row r="66" spans="6:8" ht="12.75">
      <c r="F66" s="223"/>
      <c r="G66" s="223"/>
      <c r="H66" s="223"/>
    </row>
    <row r="67" spans="6:8" ht="12.75">
      <c r="F67" s="223"/>
      <c r="G67" s="223"/>
      <c r="H67" s="223"/>
    </row>
    <row r="68" spans="6:8" ht="12.75">
      <c r="F68" s="223"/>
      <c r="G68" s="223"/>
      <c r="H68" s="223"/>
    </row>
  </sheetData>
  <sheetProtection/>
  <mergeCells count="13">
    <mergeCell ref="B18:O18"/>
    <mergeCell ref="B22:O22"/>
    <mergeCell ref="N4:N7"/>
    <mergeCell ref="O4:O7"/>
    <mergeCell ref="C10:F10"/>
    <mergeCell ref="C11:F11"/>
    <mergeCell ref="C12:F12"/>
    <mergeCell ref="B2:O2"/>
    <mergeCell ref="B4:C8"/>
    <mergeCell ref="G4:H6"/>
    <mergeCell ref="I4:J6"/>
    <mergeCell ref="K4:M6"/>
    <mergeCell ref="C13:F13"/>
  </mergeCells>
  <printOptions horizontalCentered="1"/>
  <pageMargins left="0.2755905511811024" right="0.15748031496062992" top="0.7874015748031497" bottom="0.7874015748031497" header="0.31496062992125984" footer="0.31496062992125984"/>
  <pageSetup fitToWidth="2" fitToHeight="1" horizontalDpi="600" verticalDpi="600" orientation="landscape" paperSize="9" scale="33" r:id="rId1"/>
  <headerFooter scaleWithDoc="0">
    <oddHeader>&amp;CEN
ANNEX I</oddHeader>
    <oddFooter>&amp;C&amp;P</oddFooter>
  </headerFooter>
  <ignoredErrors>
    <ignoredError sqref="B9:B17 G8:M8 N8:O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PageLayoutView="80" workbookViewId="0" topLeftCell="D1">
      <selection activeCell="D28" sqref="D28"/>
    </sheetView>
  </sheetViews>
  <sheetFormatPr defaultColWidth="11.421875" defaultRowHeight="15"/>
  <cols>
    <col min="1" max="1" width="1.7109375" style="172" customWidth="1"/>
    <col min="2" max="2" width="6.7109375" style="172" customWidth="1"/>
    <col min="3" max="3" width="11.421875" style="172" customWidth="1"/>
    <col min="4" max="4" width="13.28125" style="172" customWidth="1"/>
    <col min="5" max="5" width="11.421875" style="172" customWidth="1"/>
    <col min="6" max="6" width="43.57421875" style="172" customWidth="1"/>
    <col min="7" max="10" width="16.28125" style="172" customWidth="1"/>
    <col min="11" max="11" width="23.57421875" style="172" customWidth="1"/>
    <col min="12" max="13" width="20.421875" style="172" customWidth="1"/>
    <col min="14" max="16384" width="11.421875" style="172" customWidth="1"/>
  </cols>
  <sheetData>
    <row r="1" ht="9" customHeight="1" thickBot="1"/>
    <row r="2" spans="2:13" s="1616" customFormat="1" ht="26.25" customHeight="1" thickBot="1">
      <c r="B2" s="2356" t="s">
        <v>1366</v>
      </c>
      <c r="C2" s="2357"/>
      <c r="D2" s="2357"/>
      <c r="E2" s="2357"/>
      <c r="F2" s="2357"/>
      <c r="G2" s="2357"/>
      <c r="H2" s="2357"/>
      <c r="I2" s="2357"/>
      <c r="J2" s="2357"/>
      <c r="K2" s="2357"/>
      <c r="L2" s="2357"/>
      <c r="M2" s="2358"/>
    </row>
    <row r="3" spans="2:13" ht="12.75" customHeight="1" thickBot="1">
      <c r="B3" s="186"/>
      <c r="C3" s="175"/>
      <c r="D3" s="187"/>
      <c r="E3" s="187"/>
      <c r="F3" s="178"/>
      <c r="G3" s="173"/>
      <c r="H3" s="173"/>
      <c r="I3" s="173"/>
      <c r="J3" s="173"/>
      <c r="K3" s="173"/>
      <c r="L3" s="178"/>
      <c r="M3" s="178"/>
    </row>
    <row r="4" spans="2:13" s="221" customFormat="1" ht="25.5" customHeight="1">
      <c r="B4" s="416"/>
      <c r="C4" s="398"/>
      <c r="D4" s="398"/>
      <c r="E4" s="398"/>
      <c r="F4" s="398"/>
      <c r="G4" s="2365" t="s">
        <v>701</v>
      </c>
      <c r="H4" s="2366"/>
      <c r="I4" s="2367" t="s">
        <v>702</v>
      </c>
      <c r="J4" s="2368"/>
      <c r="K4" s="2373" t="s">
        <v>703</v>
      </c>
      <c r="L4" s="2373" t="s">
        <v>700</v>
      </c>
      <c r="M4" s="2359" t="s">
        <v>561</v>
      </c>
    </row>
    <row r="5" spans="2:13" s="221" customFormat="1" ht="15" customHeight="1">
      <c r="B5" s="417"/>
      <c r="C5" s="399"/>
      <c r="D5" s="399"/>
      <c r="E5" s="399"/>
      <c r="F5" s="399"/>
      <c r="G5" s="2362" t="s">
        <v>704</v>
      </c>
      <c r="H5" s="2364" t="s">
        <v>705</v>
      </c>
      <c r="I5" s="2369"/>
      <c r="J5" s="2370"/>
      <c r="K5" s="2374"/>
      <c r="L5" s="2376"/>
      <c r="M5" s="2360"/>
    </row>
    <row r="6" spans="2:13" s="221" customFormat="1" ht="35.25" customHeight="1">
      <c r="B6" s="417"/>
      <c r="C6" s="399"/>
      <c r="D6" s="399"/>
      <c r="E6" s="399"/>
      <c r="F6" s="399"/>
      <c r="G6" s="2363"/>
      <c r="H6" s="2363"/>
      <c r="I6" s="2371"/>
      <c r="J6" s="2372"/>
      <c r="K6" s="2374"/>
      <c r="L6" s="2376"/>
      <c r="M6" s="2360"/>
    </row>
    <row r="7" spans="2:13" s="221" customFormat="1" ht="66" customHeight="1">
      <c r="B7" s="417"/>
      <c r="C7" s="399"/>
      <c r="D7" s="399"/>
      <c r="E7" s="399"/>
      <c r="F7" s="399"/>
      <c r="G7" s="2316"/>
      <c r="H7" s="2316"/>
      <c r="I7" s="608" t="s">
        <v>704</v>
      </c>
      <c r="J7" s="400" t="s">
        <v>705</v>
      </c>
      <c r="K7" s="2375"/>
      <c r="L7" s="2377"/>
      <c r="M7" s="2361"/>
    </row>
    <row r="8" spans="2:13" s="221" customFormat="1" ht="14.25">
      <c r="B8" s="417"/>
      <c r="C8" s="399"/>
      <c r="D8" s="399"/>
      <c r="E8" s="399"/>
      <c r="F8" s="399"/>
      <c r="G8" s="407" t="s">
        <v>24</v>
      </c>
      <c r="H8" s="408" t="s">
        <v>25</v>
      </c>
      <c r="I8" s="408" t="s">
        <v>76</v>
      </c>
      <c r="J8" s="408" t="s">
        <v>77</v>
      </c>
      <c r="K8" s="409" t="s">
        <v>78</v>
      </c>
      <c r="L8" s="410" t="s">
        <v>79</v>
      </c>
      <c r="M8" s="411" t="s">
        <v>80</v>
      </c>
    </row>
    <row r="9" spans="2:13" s="221" customFormat="1" ht="18" customHeight="1">
      <c r="B9" s="413" t="s">
        <v>24</v>
      </c>
      <c r="C9" s="428" t="s">
        <v>836</v>
      </c>
      <c r="D9" s="289"/>
      <c r="E9" s="289"/>
      <c r="F9" s="290"/>
      <c r="G9" s="610"/>
      <c r="H9" s="611"/>
      <c r="I9" s="661"/>
      <c r="J9" s="661"/>
      <c r="K9" s="661"/>
      <c r="L9" s="661"/>
      <c r="M9" s="662" t="s">
        <v>608</v>
      </c>
    </row>
    <row r="10" spans="2:13" s="221" customFormat="1" ht="18" customHeight="1">
      <c r="B10" s="413" t="s">
        <v>25</v>
      </c>
      <c r="C10" s="429"/>
      <c r="D10" s="226" t="s">
        <v>837</v>
      </c>
      <c r="E10" s="226"/>
      <c r="F10" s="228"/>
      <c r="G10" s="612"/>
      <c r="H10" s="613"/>
      <c r="I10" s="663"/>
      <c r="J10" s="663"/>
      <c r="K10" s="663"/>
      <c r="L10" s="663"/>
      <c r="M10" s="664"/>
    </row>
    <row r="11" spans="2:13" s="221" customFormat="1" ht="18" customHeight="1">
      <c r="B11" s="413" t="s">
        <v>76</v>
      </c>
      <c r="C11" s="429"/>
      <c r="D11" s="226" t="s">
        <v>838</v>
      </c>
      <c r="E11" s="226"/>
      <c r="F11" s="228"/>
      <c r="G11" s="612"/>
      <c r="H11" s="613"/>
      <c r="I11" s="663"/>
      <c r="J11" s="663"/>
      <c r="K11" s="663"/>
      <c r="L11" s="663"/>
      <c r="M11" s="664"/>
    </row>
    <row r="12" spans="2:13" s="221" customFormat="1" ht="18" customHeight="1">
      <c r="B12" s="413" t="s">
        <v>77</v>
      </c>
      <c r="C12" s="429"/>
      <c r="D12" s="226" t="s">
        <v>839</v>
      </c>
      <c r="E12" s="226"/>
      <c r="F12" s="228"/>
      <c r="G12" s="612"/>
      <c r="H12" s="613"/>
      <c r="I12" s="663"/>
      <c r="J12" s="663"/>
      <c r="K12" s="663"/>
      <c r="L12" s="663"/>
      <c r="M12" s="664"/>
    </row>
    <row r="13" spans="2:13" s="221" customFormat="1" ht="18" customHeight="1">
      <c r="B13" s="413" t="s">
        <v>78</v>
      </c>
      <c r="C13" s="429"/>
      <c r="D13" s="226" t="s">
        <v>840</v>
      </c>
      <c r="E13" s="226"/>
      <c r="F13" s="228"/>
      <c r="G13" s="612"/>
      <c r="H13" s="613"/>
      <c r="I13" s="663"/>
      <c r="J13" s="663"/>
      <c r="K13" s="663"/>
      <c r="L13" s="663"/>
      <c r="M13" s="664"/>
    </row>
    <row r="14" spans="2:13" s="221" customFormat="1" ht="18" customHeight="1">
      <c r="B14" s="459" t="s">
        <v>79</v>
      </c>
      <c r="C14" s="429"/>
      <c r="D14" s="226" t="s">
        <v>841</v>
      </c>
      <c r="E14" s="226"/>
      <c r="F14" s="228"/>
      <c r="G14" s="665"/>
      <c r="H14" s="666"/>
      <c r="I14" s="667"/>
      <c r="J14" s="667"/>
      <c r="K14" s="667"/>
      <c r="L14" s="667"/>
      <c r="M14" s="668"/>
    </row>
    <row r="15" spans="2:13" s="221" customFormat="1" ht="18" customHeight="1">
      <c r="B15" s="413" t="s">
        <v>80</v>
      </c>
      <c r="C15" s="433" t="s">
        <v>842</v>
      </c>
      <c r="D15" s="414"/>
      <c r="E15" s="414"/>
      <c r="F15" s="227"/>
      <c r="G15" s="669"/>
      <c r="H15" s="670"/>
      <c r="I15" s="661"/>
      <c r="J15" s="661"/>
      <c r="K15" s="661"/>
      <c r="L15" s="671"/>
      <c r="M15" s="672"/>
    </row>
    <row r="16" spans="2:13" s="221" customFormat="1" ht="18" customHeight="1">
      <c r="B16" s="413" t="s">
        <v>81</v>
      </c>
      <c r="C16" s="434" t="s">
        <v>843</v>
      </c>
      <c r="D16" s="291"/>
      <c r="E16" s="291"/>
      <c r="F16" s="292"/>
      <c r="G16" s="673"/>
      <c r="H16" s="674"/>
      <c r="I16" s="675"/>
      <c r="J16" s="675"/>
      <c r="K16" s="667"/>
      <c r="L16" s="676"/>
      <c r="M16" s="677"/>
    </row>
    <row r="17" spans="2:13" s="221" customFormat="1" ht="18" customHeight="1">
      <c r="B17" s="412" t="s">
        <v>82</v>
      </c>
      <c r="C17" s="430" t="s">
        <v>844</v>
      </c>
      <c r="D17" s="293"/>
      <c r="E17" s="293"/>
      <c r="F17" s="294"/>
      <c r="G17" s="678"/>
      <c r="H17" s="679"/>
      <c r="I17" s="661"/>
      <c r="J17" s="661"/>
      <c r="K17" s="680"/>
      <c r="L17" s="681"/>
      <c r="M17" s="682"/>
    </row>
    <row r="18" spans="2:13" s="221" customFormat="1" ht="18" customHeight="1">
      <c r="B18" s="413">
        <v>100</v>
      </c>
      <c r="C18" s="430" t="s">
        <v>740</v>
      </c>
      <c r="D18" s="293"/>
      <c r="E18" s="293"/>
      <c r="F18" s="294"/>
      <c r="G18" s="683"/>
      <c r="H18" s="684"/>
      <c r="I18" s="684"/>
      <c r="J18" s="684"/>
      <c r="K18" s="684"/>
      <c r="L18" s="685"/>
      <c r="M18" s="686"/>
    </row>
    <row r="19" spans="2:13" s="221" customFormat="1" ht="18" customHeight="1">
      <c r="B19" s="413">
        <v>110</v>
      </c>
      <c r="C19" s="431" t="s">
        <v>741</v>
      </c>
      <c r="D19" s="295"/>
      <c r="E19" s="296"/>
      <c r="F19" s="297"/>
      <c r="G19" s="683"/>
      <c r="H19" s="684"/>
      <c r="I19" s="684"/>
      <c r="J19" s="684"/>
      <c r="K19" s="684"/>
      <c r="L19" s="685"/>
      <c r="M19" s="686"/>
    </row>
    <row r="20" spans="2:13" s="221" customFormat="1" ht="18" customHeight="1">
      <c r="B20" s="413">
        <v>120</v>
      </c>
      <c r="C20" s="431" t="s">
        <v>742</v>
      </c>
      <c r="D20" s="295"/>
      <c r="E20" s="296"/>
      <c r="F20" s="297"/>
      <c r="G20" s="683"/>
      <c r="H20" s="684"/>
      <c r="I20" s="684"/>
      <c r="J20" s="684"/>
      <c r="K20" s="684"/>
      <c r="L20" s="685"/>
      <c r="M20" s="686"/>
    </row>
    <row r="21" spans="2:13" s="221" customFormat="1" ht="18" customHeight="1">
      <c r="B21" s="413">
        <v>130</v>
      </c>
      <c r="C21" s="431" t="s">
        <v>743</v>
      </c>
      <c r="D21" s="295"/>
      <c r="E21" s="296"/>
      <c r="F21" s="297"/>
      <c r="G21" s="683"/>
      <c r="H21" s="684"/>
      <c r="I21" s="684"/>
      <c r="J21" s="684"/>
      <c r="K21" s="684"/>
      <c r="L21" s="685"/>
      <c r="M21" s="686"/>
    </row>
    <row r="22" spans="2:13" s="221" customFormat="1" ht="18" customHeight="1" thickBot="1">
      <c r="B22" s="415">
        <v>140</v>
      </c>
      <c r="C22" s="432" t="s">
        <v>744</v>
      </c>
      <c r="D22" s="298"/>
      <c r="E22" s="298"/>
      <c r="F22" s="299"/>
      <c r="G22" s="687"/>
      <c r="H22" s="688"/>
      <c r="I22" s="688"/>
      <c r="J22" s="688"/>
      <c r="K22" s="688"/>
      <c r="L22" s="689"/>
      <c r="M22" s="690"/>
    </row>
    <row r="23" spans="2:13" ht="15">
      <c r="B23" s="185"/>
      <c r="C23" s="185"/>
      <c r="D23" s="185"/>
      <c r="E23" s="185"/>
      <c r="F23" s="185"/>
      <c r="G23" s="183"/>
      <c r="H23" s="183"/>
      <c r="I23" s="183"/>
      <c r="J23" s="183"/>
      <c r="K23" s="183"/>
      <c r="L23" s="181"/>
      <c r="M23" s="181"/>
    </row>
    <row r="24" spans="2:13" ht="15">
      <c r="B24" s="181"/>
      <c r="C24" s="181"/>
      <c r="D24" s="181"/>
      <c r="E24" s="181"/>
      <c r="F24" s="181"/>
      <c r="G24" s="183"/>
      <c r="H24" s="183"/>
      <c r="I24" s="183"/>
      <c r="J24" s="183"/>
      <c r="K24" s="183"/>
      <c r="L24" s="181"/>
      <c r="M24" s="181"/>
    </row>
    <row r="25" spans="2:13" ht="15">
      <c r="B25" s="181"/>
      <c r="C25" s="181"/>
      <c r="D25" s="181"/>
      <c r="E25" s="185"/>
      <c r="F25" s="185"/>
      <c r="G25" s="188"/>
      <c r="H25" s="188"/>
      <c r="I25" s="188"/>
      <c r="J25" s="188"/>
      <c r="K25" s="188"/>
      <c r="L25" s="181"/>
      <c r="M25" s="181"/>
    </row>
    <row r="26" spans="5:10" ht="12.75">
      <c r="E26" s="223"/>
      <c r="F26" s="223"/>
      <c r="G26" s="223"/>
      <c r="H26" s="223"/>
      <c r="I26" s="223"/>
      <c r="J26" s="223"/>
    </row>
    <row r="27" spans="5:10" ht="12.75">
      <c r="E27" s="223"/>
      <c r="F27" s="223"/>
      <c r="G27" s="223"/>
      <c r="H27" s="223"/>
      <c r="I27" s="223"/>
      <c r="J27" s="223"/>
    </row>
    <row r="28" spans="5:10" ht="12.75">
      <c r="E28" s="223"/>
      <c r="F28" s="223"/>
      <c r="G28" s="223"/>
      <c r="H28" s="223"/>
      <c r="I28" s="223"/>
      <c r="J28" s="223"/>
    </row>
  </sheetData>
  <sheetProtection/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65" r:id="rId1"/>
  <headerFooter scaleWithDoc="0" alignWithMargins="0">
    <oddHeader>&amp;CEN
ANNEX I</oddHeader>
    <oddFooter>&amp;C&amp;P</oddFooter>
  </headerFooter>
  <ignoredErrors>
    <ignoredError sqref="G8:K8 B9:B22 L8:M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J81"/>
  <sheetViews>
    <sheetView showGridLines="0" zoomScale="80" zoomScaleNormal="80" workbookViewId="0" topLeftCell="A28">
      <selection activeCell="C59" sqref="C59:E63"/>
    </sheetView>
  </sheetViews>
  <sheetFormatPr defaultColWidth="11.421875" defaultRowHeight="15"/>
  <cols>
    <col min="1" max="1" width="2.140625" style="25" customWidth="1"/>
    <col min="2" max="2" width="8.7109375" style="32" customWidth="1"/>
    <col min="3" max="3" width="16.140625" style="25" customWidth="1"/>
    <col min="4" max="4" width="103.57421875" style="25" customWidth="1"/>
    <col min="5" max="5" width="22.00390625" style="26" customWidth="1"/>
    <col min="6" max="16384" width="11.421875" style="25" customWidth="1"/>
  </cols>
  <sheetData>
    <row r="1" ht="7.5" customHeight="1" thickBot="1"/>
    <row r="2" spans="2:5" ht="28.5" customHeight="1" thickBot="1">
      <c r="B2" s="1775" t="s">
        <v>1300</v>
      </c>
      <c r="C2" s="1776"/>
      <c r="D2" s="1776"/>
      <c r="E2" s="1777"/>
    </row>
    <row r="3" spans="2:5" s="1487" customFormat="1" ht="8.25" customHeight="1" thickBot="1">
      <c r="B3" s="1490"/>
      <c r="C3" s="1491"/>
      <c r="D3" s="1491"/>
      <c r="E3" s="1491"/>
    </row>
    <row r="4" spans="2:5" ht="20.25" customHeight="1">
      <c r="B4" s="1489" t="s">
        <v>1241</v>
      </c>
      <c r="C4" s="358" t="s">
        <v>21</v>
      </c>
      <c r="D4" s="358" t="s">
        <v>57</v>
      </c>
      <c r="E4" s="357" t="s">
        <v>22</v>
      </c>
    </row>
    <row r="5" spans="2:5" ht="21.75" customHeight="1">
      <c r="B5" s="349" t="s">
        <v>24</v>
      </c>
      <c r="C5" s="306" t="s">
        <v>249</v>
      </c>
      <c r="D5" s="1492" t="s">
        <v>204</v>
      </c>
      <c r="E5" s="1495"/>
    </row>
    <row r="6" spans="2:5" ht="21.75" customHeight="1">
      <c r="B6" s="349" t="s">
        <v>25</v>
      </c>
      <c r="C6" s="305" t="s">
        <v>250</v>
      </c>
      <c r="D6" s="1650" t="s">
        <v>1384</v>
      </c>
      <c r="E6" s="1496"/>
    </row>
    <row r="7" spans="2:5" ht="21.75" customHeight="1">
      <c r="B7" s="349" t="s">
        <v>76</v>
      </c>
      <c r="C7" s="305" t="s">
        <v>251</v>
      </c>
      <c r="D7" s="1650" t="s">
        <v>1385</v>
      </c>
      <c r="E7" s="1496"/>
    </row>
    <row r="8" spans="2:5" ht="39.75" customHeight="1">
      <c r="B8" s="349" t="s">
        <v>77</v>
      </c>
      <c r="C8" s="306" t="s">
        <v>219</v>
      </c>
      <c r="D8" s="309" t="s">
        <v>203</v>
      </c>
      <c r="E8" s="1497"/>
    </row>
    <row r="9" spans="2:5" ht="21.75" customHeight="1">
      <c r="B9" s="349" t="s">
        <v>78</v>
      </c>
      <c r="C9" s="306" t="s">
        <v>220</v>
      </c>
      <c r="D9" s="13" t="s">
        <v>58</v>
      </c>
      <c r="E9" s="1496"/>
    </row>
    <row r="10" spans="2:5" ht="21.75" customHeight="1">
      <c r="B10" s="349" t="s">
        <v>79</v>
      </c>
      <c r="C10" s="305" t="s">
        <v>221</v>
      </c>
      <c r="D10" s="311" t="s">
        <v>546</v>
      </c>
      <c r="E10" s="1496"/>
    </row>
    <row r="11" spans="2:5" ht="21.75" customHeight="1">
      <c r="B11" s="349" t="s">
        <v>80</v>
      </c>
      <c r="C11" s="305" t="s">
        <v>545</v>
      </c>
      <c r="D11" s="22" t="s">
        <v>544</v>
      </c>
      <c r="E11" s="1498"/>
    </row>
    <row r="12" spans="2:5" ht="21.75" customHeight="1">
      <c r="B12" s="349" t="s">
        <v>81</v>
      </c>
      <c r="C12" s="305" t="s">
        <v>543</v>
      </c>
      <c r="D12" s="22" t="s">
        <v>542</v>
      </c>
      <c r="E12" s="1498"/>
    </row>
    <row r="13" spans="2:5" ht="21.75" customHeight="1">
      <c r="B13" s="349" t="s">
        <v>82</v>
      </c>
      <c r="C13" s="305" t="s">
        <v>541</v>
      </c>
      <c r="D13" s="22" t="s">
        <v>540</v>
      </c>
      <c r="E13" s="1498"/>
    </row>
    <row r="14" spans="2:5" ht="21.75" customHeight="1">
      <c r="B14" s="349" t="s">
        <v>83</v>
      </c>
      <c r="C14" s="305" t="s">
        <v>539</v>
      </c>
      <c r="D14" s="22" t="s">
        <v>538</v>
      </c>
      <c r="E14" s="1498"/>
    </row>
    <row r="15" spans="2:5" ht="21.75" customHeight="1">
      <c r="B15" s="349" t="s">
        <v>84</v>
      </c>
      <c r="C15" s="305" t="s">
        <v>537</v>
      </c>
      <c r="D15" s="22" t="s">
        <v>536</v>
      </c>
      <c r="E15" s="1498"/>
    </row>
    <row r="16" spans="2:10" ht="21.75" customHeight="1">
      <c r="B16" s="349" t="s">
        <v>85</v>
      </c>
      <c r="C16" s="305" t="s">
        <v>535</v>
      </c>
      <c r="D16" s="22" t="s">
        <v>500</v>
      </c>
      <c r="E16" s="1498"/>
      <c r="J16" s="322"/>
    </row>
    <row r="17" spans="2:5" ht="21.75" customHeight="1">
      <c r="B17" s="349" t="s">
        <v>86</v>
      </c>
      <c r="C17" s="305" t="s">
        <v>534</v>
      </c>
      <c r="D17" s="22" t="s">
        <v>533</v>
      </c>
      <c r="E17" s="1498"/>
    </row>
    <row r="18" spans="2:5" ht="21.75" customHeight="1">
      <c r="B18" s="349" t="s">
        <v>87</v>
      </c>
      <c r="C18" s="305" t="s">
        <v>532</v>
      </c>
      <c r="D18" s="22" t="s">
        <v>531</v>
      </c>
      <c r="E18" s="1498"/>
    </row>
    <row r="19" spans="2:5" ht="21.75" customHeight="1">
      <c r="B19" s="349" t="s">
        <v>88</v>
      </c>
      <c r="C19" s="305" t="s">
        <v>530</v>
      </c>
      <c r="D19" s="22" t="s">
        <v>529</v>
      </c>
      <c r="E19" s="1498"/>
    </row>
    <row r="20" spans="2:5" ht="21.75" customHeight="1">
      <c r="B20" s="349" t="s">
        <v>89</v>
      </c>
      <c r="C20" s="305" t="s">
        <v>528</v>
      </c>
      <c r="D20" s="22" t="s">
        <v>527</v>
      </c>
      <c r="E20" s="1498"/>
    </row>
    <row r="21" spans="2:5" ht="21.75" customHeight="1">
      <c r="B21" s="349" t="s">
        <v>90</v>
      </c>
      <c r="C21" s="305" t="s">
        <v>526</v>
      </c>
      <c r="D21" s="22" t="s">
        <v>525</v>
      </c>
      <c r="E21" s="1496"/>
    </row>
    <row r="22" spans="2:5" ht="21.75" customHeight="1">
      <c r="B22" s="349" t="s">
        <v>91</v>
      </c>
      <c r="C22" s="305" t="s">
        <v>524</v>
      </c>
      <c r="D22" s="22" t="s">
        <v>523</v>
      </c>
      <c r="E22" s="1496"/>
    </row>
    <row r="23" spans="2:5" ht="21.75" customHeight="1">
      <c r="B23" s="349" t="s">
        <v>92</v>
      </c>
      <c r="C23" s="305" t="s">
        <v>522</v>
      </c>
      <c r="D23" s="22" t="s">
        <v>521</v>
      </c>
      <c r="E23" s="1498"/>
    </row>
    <row r="24" spans="2:5" ht="21.75" customHeight="1">
      <c r="B24" s="349" t="s">
        <v>93</v>
      </c>
      <c r="C24" s="305" t="s">
        <v>520</v>
      </c>
      <c r="D24" s="22" t="s">
        <v>519</v>
      </c>
      <c r="E24" s="1498"/>
    </row>
    <row r="25" spans="2:5" ht="21.75" customHeight="1">
      <c r="B25" s="349" t="s">
        <v>94</v>
      </c>
      <c r="C25" s="305" t="s">
        <v>518</v>
      </c>
      <c r="D25" s="22" t="s">
        <v>59</v>
      </c>
      <c r="E25" s="1498"/>
    </row>
    <row r="26" spans="2:5" ht="21.75" customHeight="1">
      <c r="B26" s="350" t="s">
        <v>362</v>
      </c>
      <c r="C26" s="305" t="s">
        <v>517</v>
      </c>
      <c r="D26" s="22" t="s">
        <v>516</v>
      </c>
      <c r="E26" s="1498"/>
    </row>
    <row r="27" spans="2:5" ht="21.75" customHeight="1">
      <c r="B27" s="349" t="s">
        <v>95</v>
      </c>
      <c r="C27" s="305" t="s">
        <v>222</v>
      </c>
      <c r="D27" s="14" t="s">
        <v>514</v>
      </c>
      <c r="E27" s="1496"/>
    </row>
    <row r="28" spans="2:5" ht="21.75" customHeight="1">
      <c r="B28" s="349" t="s">
        <v>96</v>
      </c>
      <c r="C28" s="305" t="s">
        <v>247</v>
      </c>
      <c r="D28" s="33" t="s">
        <v>513</v>
      </c>
      <c r="E28" s="1496"/>
    </row>
    <row r="29" spans="2:5" ht="21.75" customHeight="1">
      <c r="B29" s="349" t="s">
        <v>97</v>
      </c>
      <c r="C29" s="306" t="s">
        <v>223</v>
      </c>
      <c r="D29" s="13" t="s">
        <v>60</v>
      </c>
      <c r="E29" s="1496"/>
    </row>
    <row r="30" spans="2:5" ht="21.75" customHeight="1">
      <c r="B30" s="349" t="s">
        <v>98</v>
      </c>
      <c r="C30" s="305" t="s">
        <v>512</v>
      </c>
      <c r="D30" s="14" t="s">
        <v>511</v>
      </c>
      <c r="E30" s="1496"/>
    </row>
    <row r="31" spans="2:5" ht="21.75" customHeight="1">
      <c r="B31" s="349" t="s">
        <v>99</v>
      </c>
      <c r="C31" s="305" t="s">
        <v>510</v>
      </c>
      <c r="D31" s="22" t="s">
        <v>502</v>
      </c>
      <c r="E31" s="1498"/>
    </row>
    <row r="32" spans="2:5" ht="21.75" customHeight="1">
      <c r="B32" s="349" t="s">
        <v>100</v>
      </c>
      <c r="C32" s="305" t="s">
        <v>509</v>
      </c>
      <c r="D32" s="22" t="s">
        <v>500</v>
      </c>
      <c r="E32" s="1498"/>
    </row>
    <row r="33" spans="2:5" ht="21.75" customHeight="1">
      <c r="B33" s="349" t="s">
        <v>101</v>
      </c>
      <c r="C33" s="305" t="s">
        <v>508</v>
      </c>
      <c r="D33" s="22" t="s">
        <v>498</v>
      </c>
      <c r="E33" s="1499"/>
    </row>
    <row r="34" spans="2:5" ht="21.75" customHeight="1">
      <c r="B34" s="349" t="s">
        <v>102</v>
      </c>
      <c r="C34" s="305" t="s">
        <v>507</v>
      </c>
      <c r="D34" s="22" t="s">
        <v>496</v>
      </c>
      <c r="E34" s="1499"/>
    </row>
    <row r="35" spans="2:5" ht="21.75" customHeight="1">
      <c r="B35" s="349" t="s">
        <v>103</v>
      </c>
      <c r="C35" s="305" t="s">
        <v>506</v>
      </c>
      <c r="D35" s="22" t="s">
        <v>494</v>
      </c>
      <c r="E35" s="1499"/>
    </row>
    <row r="36" spans="2:5" ht="21.75" customHeight="1">
      <c r="B36" s="349" t="s">
        <v>104</v>
      </c>
      <c r="C36" s="305" t="s">
        <v>505</v>
      </c>
      <c r="D36" s="14" t="s">
        <v>504</v>
      </c>
      <c r="E36" s="1496"/>
    </row>
    <row r="37" spans="2:5" ht="21.75" customHeight="1">
      <c r="B37" s="349" t="s">
        <v>105</v>
      </c>
      <c r="C37" s="305" t="s">
        <v>503</v>
      </c>
      <c r="D37" s="22" t="s">
        <v>502</v>
      </c>
      <c r="E37" s="1498"/>
    </row>
    <row r="38" spans="2:5" ht="21.75" customHeight="1">
      <c r="B38" s="349" t="s">
        <v>106</v>
      </c>
      <c r="C38" s="305" t="s">
        <v>501</v>
      </c>
      <c r="D38" s="22" t="s">
        <v>500</v>
      </c>
      <c r="E38" s="1498"/>
    </row>
    <row r="39" spans="2:5" ht="21.75" customHeight="1">
      <c r="B39" s="349" t="s">
        <v>107</v>
      </c>
      <c r="C39" s="305" t="s">
        <v>499</v>
      </c>
      <c r="D39" s="22" t="s">
        <v>498</v>
      </c>
      <c r="E39" s="1499"/>
    </row>
    <row r="40" spans="2:5" ht="21.75" customHeight="1">
      <c r="B40" s="349" t="s">
        <v>108</v>
      </c>
      <c r="C40" s="305" t="s">
        <v>497</v>
      </c>
      <c r="D40" s="22" t="s">
        <v>496</v>
      </c>
      <c r="E40" s="1499"/>
    </row>
    <row r="41" spans="2:5" ht="21.75" customHeight="1">
      <c r="B41" s="349" t="s">
        <v>109</v>
      </c>
      <c r="C41" s="305" t="s">
        <v>495</v>
      </c>
      <c r="D41" s="22" t="s">
        <v>494</v>
      </c>
      <c r="E41" s="1499"/>
    </row>
    <row r="42" spans="2:5" ht="21.75" customHeight="1">
      <c r="B42" s="349" t="s">
        <v>110</v>
      </c>
      <c r="C42" s="305" t="s">
        <v>493</v>
      </c>
      <c r="D42" s="22" t="s">
        <v>492</v>
      </c>
      <c r="E42" s="1499"/>
    </row>
    <row r="43" spans="2:5" ht="21.75" customHeight="1">
      <c r="B43" s="349" t="s">
        <v>111</v>
      </c>
      <c r="C43" s="305" t="s">
        <v>491</v>
      </c>
      <c r="D43" s="22" t="s">
        <v>490</v>
      </c>
      <c r="E43" s="1499"/>
    </row>
    <row r="44" spans="2:5" ht="21.75" customHeight="1">
      <c r="B44" s="349" t="s">
        <v>112</v>
      </c>
      <c r="C44" s="305" t="s">
        <v>489</v>
      </c>
      <c r="D44" s="22" t="s">
        <v>488</v>
      </c>
      <c r="E44" s="1499"/>
    </row>
    <row r="45" spans="2:5" ht="21.75" customHeight="1">
      <c r="B45" s="349" t="s">
        <v>113</v>
      </c>
      <c r="C45" s="305" t="s">
        <v>487</v>
      </c>
      <c r="D45" s="22" t="s">
        <v>486</v>
      </c>
      <c r="E45" s="1499"/>
    </row>
    <row r="46" spans="2:5" ht="21.75" customHeight="1">
      <c r="B46" s="349" t="s">
        <v>114</v>
      </c>
      <c r="C46" s="305" t="s">
        <v>485</v>
      </c>
      <c r="D46" s="22" t="s">
        <v>484</v>
      </c>
      <c r="E46" s="1499"/>
    </row>
    <row r="47" spans="2:5" ht="21.75" customHeight="1">
      <c r="B47" s="349" t="s">
        <v>115</v>
      </c>
      <c r="C47" s="305" t="s">
        <v>482</v>
      </c>
      <c r="D47" s="14" t="s">
        <v>481</v>
      </c>
      <c r="E47" s="1496"/>
    </row>
    <row r="48" spans="2:5" ht="21.75" customHeight="1">
      <c r="B48" s="349" t="s">
        <v>116</v>
      </c>
      <c r="C48" s="305" t="s">
        <v>479</v>
      </c>
      <c r="D48" s="14" t="s">
        <v>478</v>
      </c>
      <c r="E48" s="1496"/>
    </row>
    <row r="49" spans="2:5" ht="21.75" customHeight="1">
      <c r="B49" s="349" t="s">
        <v>117</v>
      </c>
      <c r="C49" s="305" t="s">
        <v>477</v>
      </c>
      <c r="D49" s="33" t="s">
        <v>476</v>
      </c>
      <c r="E49" s="1496"/>
    </row>
    <row r="50" spans="2:5" ht="21.75" customHeight="1">
      <c r="B50" s="349" t="s">
        <v>118</v>
      </c>
      <c r="C50" s="305" t="s">
        <v>475</v>
      </c>
      <c r="D50" s="14" t="s">
        <v>474</v>
      </c>
      <c r="E50" s="1496"/>
    </row>
    <row r="51" spans="2:5" ht="21.75" customHeight="1">
      <c r="B51" s="349" t="s">
        <v>119</v>
      </c>
      <c r="C51" s="306" t="s">
        <v>224</v>
      </c>
      <c r="D51" s="17" t="s">
        <v>211</v>
      </c>
      <c r="E51" s="1496"/>
    </row>
    <row r="52" spans="2:5" ht="21.75" customHeight="1">
      <c r="B52" s="349" t="s">
        <v>122</v>
      </c>
      <c r="C52" s="306" t="s">
        <v>225</v>
      </c>
      <c r="D52" s="13" t="s">
        <v>1382</v>
      </c>
      <c r="E52" s="1496"/>
    </row>
    <row r="53" spans="2:5" ht="21.75" customHeight="1">
      <c r="B53" s="349" t="s">
        <v>123</v>
      </c>
      <c r="C53" s="306" t="s">
        <v>226</v>
      </c>
      <c r="D53" s="17" t="s">
        <v>61</v>
      </c>
      <c r="E53" s="1496"/>
    </row>
    <row r="54" spans="2:5" ht="21.75" customHeight="1">
      <c r="B54" s="349" t="s">
        <v>124</v>
      </c>
      <c r="C54" s="306" t="s">
        <v>227</v>
      </c>
      <c r="D54" s="17" t="s">
        <v>63</v>
      </c>
      <c r="E54" s="1496"/>
    </row>
    <row r="55" spans="2:5" ht="39.75" customHeight="1">
      <c r="B55" s="349" t="s">
        <v>125</v>
      </c>
      <c r="C55" s="306" t="s">
        <v>228</v>
      </c>
      <c r="D55" s="13" t="s">
        <v>212</v>
      </c>
      <c r="E55" s="1497"/>
    </row>
    <row r="56" spans="2:5" ht="39.75" customHeight="1">
      <c r="B56" s="349" t="s">
        <v>126</v>
      </c>
      <c r="C56" s="306" t="s">
        <v>229</v>
      </c>
      <c r="D56" s="17" t="s">
        <v>213</v>
      </c>
      <c r="E56" s="1496"/>
    </row>
    <row r="57" spans="2:5" ht="21.75" customHeight="1">
      <c r="B57" s="349" t="s">
        <v>127</v>
      </c>
      <c r="C57" s="305" t="s">
        <v>230</v>
      </c>
      <c r="D57" s="14" t="s">
        <v>64</v>
      </c>
      <c r="E57" s="1498"/>
    </row>
    <row r="58" spans="2:5" ht="21.75" customHeight="1">
      <c r="B58" s="349" t="s">
        <v>128</v>
      </c>
      <c r="C58" s="305" t="s">
        <v>231</v>
      </c>
      <c r="D58" s="14" t="s">
        <v>59</v>
      </c>
      <c r="E58" s="1498"/>
    </row>
    <row r="59" spans="2:5" ht="21.75" customHeight="1">
      <c r="B59" s="349" t="s">
        <v>1443</v>
      </c>
      <c r="C59" s="2420" t="s">
        <v>232</v>
      </c>
      <c r="D59" s="2421" t="s">
        <v>739</v>
      </c>
      <c r="E59" s="2422"/>
    </row>
    <row r="60" spans="2:5" ht="21.75" customHeight="1">
      <c r="B60" s="349" t="s">
        <v>1444</v>
      </c>
      <c r="C60" s="2420" t="s">
        <v>1448</v>
      </c>
      <c r="D60" s="2421" t="s">
        <v>1446</v>
      </c>
      <c r="E60" s="2422"/>
    </row>
    <row r="61" spans="2:5" ht="21.75" customHeight="1">
      <c r="B61" s="349" t="s">
        <v>1445</v>
      </c>
      <c r="C61" s="2420" t="s">
        <v>1449</v>
      </c>
      <c r="D61" s="2421" t="s">
        <v>1447</v>
      </c>
      <c r="E61" s="2422"/>
    </row>
    <row r="62" spans="2:5" ht="21.75" customHeight="1">
      <c r="B62" s="349" t="s">
        <v>129</v>
      </c>
      <c r="C62" s="2420" t="s">
        <v>233</v>
      </c>
      <c r="D62" s="2421" t="s">
        <v>65</v>
      </c>
      <c r="E62" s="2422"/>
    </row>
    <row r="63" spans="2:5" ht="21.75" customHeight="1">
      <c r="B63" s="349" t="s">
        <v>130</v>
      </c>
      <c r="C63" s="2420" t="s">
        <v>1450</v>
      </c>
      <c r="D63" s="2421" t="s">
        <v>67</v>
      </c>
      <c r="E63" s="2422"/>
    </row>
    <row r="64" spans="2:5" ht="39.75" customHeight="1">
      <c r="B64" s="349" t="s">
        <v>131</v>
      </c>
      <c r="C64" s="306" t="s">
        <v>234</v>
      </c>
      <c r="D64" s="17" t="s">
        <v>214</v>
      </c>
      <c r="E64" s="1496"/>
    </row>
    <row r="65" spans="2:5" ht="21.75" customHeight="1">
      <c r="B65" s="349" t="s">
        <v>132</v>
      </c>
      <c r="C65" s="306" t="s">
        <v>235</v>
      </c>
      <c r="D65" s="13" t="s">
        <v>215</v>
      </c>
      <c r="E65" s="1497"/>
    </row>
    <row r="66" spans="2:5" ht="21.75" customHeight="1">
      <c r="B66" s="349" t="s">
        <v>133</v>
      </c>
      <c r="C66" s="306" t="s">
        <v>236</v>
      </c>
      <c r="D66" s="17" t="s">
        <v>68</v>
      </c>
      <c r="E66" s="1496"/>
    </row>
    <row r="67" spans="2:5" ht="21.75" customHeight="1">
      <c r="B67" s="349" t="s">
        <v>134</v>
      </c>
      <c r="C67" s="306" t="s">
        <v>237</v>
      </c>
      <c r="D67" s="17" t="s">
        <v>70</v>
      </c>
      <c r="E67" s="1496"/>
    </row>
    <row r="68" spans="2:5" ht="21.75" customHeight="1">
      <c r="B68" s="349" t="s">
        <v>135</v>
      </c>
      <c r="C68" s="306" t="s">
        <v>238</v>
      </c>
      <c r="D68" s="17" t="s">
        <v>71</v>
      </c>
      <c r="E68" s="1496"/>
    </row>
    <row r="69" spans="2:5" ht="21.75" customHeight="1">
      <c r="B69" s="349" t="s">
        <v>136</v>
      </c>
      <c r="C69" s="307" t="s">
        <v>239</v>
      </c>
      <c r="D69" s="13" t="s">
        <v>248</v>
      </c>
      <c r="E69" s="1496"/>
    </row>
    <row r="70" spans="2:5" ht="21.75" customHeight="1">
      <c r="B70" s="349" t="s">
        <v>137</v>
      </c>
      <c r="C70" s="306" t="s">
        <v>240</v>
      </c>
      <c r="D70" s="13" t="s">
        <v>216</v>
      </c>
      <c r="E70" s="1500"/>
    </row>
    <row r="71" spans="2:5" ht="21.75" customHeight="1">
      <c r="B71" s="349" t="s">
        <v>138</v>
      </c>
      <c r="C71" s="306" t="s">
        <v>241</v>
      </c>
      <c r="D71" s="17" t="s">
        <v>72</v>
      </c>
      <c r="E71" s="1500"/>
    </row>
    <row r="72" spans="2:5" ht="21.75" customHeight="1">
      <c r="B72" s="349" t="s">
        <v>139</v>
      </c>
      <c r="C72" s="306" t="s">
        <v>242</v>
      </c>
      <c r="D72" s="17" t="s">
        <v>73</v>
      </c>
      <c r="E72" s="1500"/>
    </row>
    <row r="73" spans="2:5" ht="21.75" customHeight="1">
      <c r="B73" s="349" t="s">
        <v>140</v>
      </c>
      <c r="C73" s="306" t="s">
        <v>377</v>
      </c>
      <c r="D73" s="17" t="s">
        <v>378</v>
      </c>
      <c r="E73" s="1500"/>
    </row>
    <row r="74" spans="2:5" ht="39.75" customHeight="1">
      <c r="B74" s="349" t="s">
        <v>141</v>
      </c>
      <c r="C74" s="310" t="s">
        <v>243</v>
      </c>
      <c r="D74" s="13" t="s">
        <v>217</v>
      </c>
      <c r="E74" s="1501"/>
    </row>
    <row r="75" spans="2:5" ht="21.75" customHeight="1">
      <c r="B75" s="349" t="s">
        <v>142</v>
      </c>
      <c r="C75" s="310" t="s">
        <v>244</v>
      </c>
      <c r="D75" s="13" t="s">
        <v>218</v>
      </c>
      <c r="E75" s="1501"/>
    </row>
    <row r="76" spans="2:5" s="300" customFormat="1" ht="21.75" customHeight="1">
      <c r="B76" s="349" t="s">
        <v>144</v>
      </c>
      <c r="C76" s="310" t="s">
        <v>246</v>
      </c>
      <c r="D76" s="17" t="s">
        <v>1192</v>
      </c>
      <c r="E76" s="1501"/>
    </row>
    <row r="77" spans="2:5" ht="21.75" customHeight="1">
      <c r="B77" s="349" t="s">
        <v>145</v>
      </c>
      <c r="C77" s="318" t="s">
        <v>293</v>
      </c>
      <c r="D77" s="14" t="s">
        <v>365</v>
      </c>
      <c r="E77" s="1501"/>
    </row>
    <row r="78" spans="2:5" ht="39.75" customHeight="1">
      <c r="B78" s="349" t="s">
        <v>146</v>
      </c>
      <c r="C78" s="318" t="s">
        <v>294</v>
      </c>
      <c r="D78" s="14" t="s">
        <v>363</v>
      </c>
      <c r="E78" s="1501"/>
    </row>
    <row r="79" spans="2:5" ht="21.75" customHeight="1">
      <c r="B79" s="349" t="s">
        <v>147</v>
      </c>
      <c r="C79" s="318" t="s">
        <v>295</v>
      </c>
      <c r="D79" s="14" t="s">
        <v>364</v>
      </c>
      <c r="E79" s="1501"/>
    </row>
    <row r="80" spans="2:5" s="300" customFormat="1" ht="21.75" customHeight="1">
      <c r="B80" s="349" t="s">
        <v>148</v>
      </c>
      <c r="C80" s="310" t="s">
        <v>245</v>
      </c>
      <c r="D80" s="17" t="s">
        <v>1193</v>
      </c>
      <c r="E80" s="1501"/>
    </row>
    <row r="81" spans="2:5" s="300" customFormat="1" ht="21.75" customHeight="1" thickBot="1">
      <c r="B81" s="351" t="s">
        <v>149</v>
      </c>
      <c r="C81" s="308" t="s">
        <v>1107</v>
      </c>
      <c r="D81" s="304" t="s">
        <v>1108</v>
      </c>
      <c r="E81" s="1502"/>
    </row>
  </sheetData>
  <sheetProtection/>
  <mergeCells count="1">
    <mergeCell ref="B2:E2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60" r:id="rId1"/>
  <headerFooter scaleWithDoc="0" alignWithMargins="0">
    <oddHeader>&amp;CEN
ANNEX I</oddHeader>
    <oddFooter>&amp;C&amp;P</oddFooter>
  </headerFooter>
  <rowBreaks count="1" manualBreakCount="1">
    <brk id="51" max="4" man="1"/>
  </rowBreaks>
  <ignoredErrors>
    <ignoredError sqref="C5:C8 C64:C81 B62:B81 B5:B58 C52:C5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BE21"/>
  <sheetViews>
    <sheetView showGridLines="0" zoomScale="60" zoomScaleNormal="60" zoomScaleSheetLayoutView="50" zoomScalePageLayoutView="90" workbookViewId="0" topLeftCell="A1">
      <selection activeCell="E6" sqref="E6"/>
    </sheetView>
  </sheetViews>
  <sheetFormatPr defaultColWidth="9.140625" defaultRowHeight="15"/>
  <cols>
    <col min="1" max="1" width="2.421875" style="191" customWidth="1"/>
    <col min="2" max="2" width="10.28125" style="191" customWidth="1"/>
    <col min="3" max="3" width="20.00390625" style="190" customWidth="1"/>
    <col min="4" max="4" width="34.28125" style="190" customWidth="1"/>
    <col min="5" max="5" width="29.57421875" style="190" customWidth="1"/>
    <col min="6" max="6" width="22.140625" style="190" customWidth="1"/>
    <col min="7" max="7" width="29.57421875" style="190" customWidth="1"/>
    <col min="8" max="8" width="26.421875" style="190" customWidth="1"/>
    <col min="9" max="9" width="24.00390625" style="190" customWidth="1"/>
    <col min="10" max="10" width="21.8515625" style="190" customWidth="1"/>
    <col min="11" max="11" width="28.8515625" style="190" customWidth="1"/>
    <col min="12" max="12" width="25.57421875" style="190" customWidth="1"/>
    <col min="13" max="13" width="21.00390625" style="190" customWidth="1"/>
    <col min="14" max="14" width="43.7109375" style="190" customWidth="1"/>
    <col min="15" max="15" width="27.421875" style="190" customWidth="1"/>
    <col min="16" max="16" width="26.8515625" style="190" customWidth="1"/>
    <col min="17" max="17" width="29.8515625" style="190" customWidth="1"/>
    <col min="18" max="18" width="27.7109375" style="190" customWidth="1"/>
    <col min="19" max="20" width="32.00390625" style="190" customWidth="1"/>
    <col min="21" max="16384" width="9.140625" style="190" customWidth="1"/>
  </cols>
  <sheetData>
    <row r="1" spans="1:2" ht="14.25" customHeight="1" thickBot="1">
      <c r="A1" s="189"/>
      <c r="B1" s="189"/>
    </row>
    <row r="2" spans="2:20" s="288" customFormat="1" ht="36.75" customHeight="1" thickBot="1">
      <c r="B2" s="1717"/>
      <c r="C2" s="1656"/>
      <c r="D2" s="1656"/>
      <c r="E2" s="1656" t="s">
        <v>1364</v>
      </c>
      <c r="F2" s="1656"/>
      <c r="G2" s="1656"/>
      <c r="H2" s="1656"/>
      <c r="I2" s="1656"/>
      <c r="J2" s="1656"/>
      <c r="K2" s="1656"/>
      <c r="L2" s="1656"/>
      <c r="M2" s="1657"/>
      <c r="N2" s="1655" t="s">
        <v>1364</v>
      </c>
      <c r="O2" s="1656"/>
      <c r="P2" s="1656"/>
      <c r="Q2" s="1656"/>
      <c r="R2" s="1656"/>
      <c r="S2" s="1656"/>
      <c r="T2" s="1657"/>
    </row>
    <row r="3" spans="3:16" ht="14.25" customHeight="1" thickBot="1"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</row>
    <row r="4" spans="1:20" ht="84.75" customHeight="1">
      <c r="A4" s="2383"/>
      <c r="B4" s="2386"/>
      <c r="C4" s="2387"/>
      <c r="D4" s="2388"/>
      <c r="E4" s="2384" t="s">
        <v>847</v>
      </c>
      <c r="F4" s="2385"/>
      <c r="G4" s="2384" t="s">
        <v>848</v>
      </c>
      <c r="H4" s="2385"/>
      <c r="I4" s="2384" t="s">
        <v>849</v>
      </c>
      <c r="J4" s="2385"/>
      <c r="K4" s="2384" t="s">
        <v>850</v>
      </c>
      <c r="L4" s="2402"/>
      <c r="M4" s="2402"/>
      <c r="N4" s="2378" t="s">
        <v>700</v>
      </c>
      <c r="O4" s="2380" t="s">
        <v>561</v>
      </c>
      <c r="P4" s="2382" t="s">
        <v>851</v>
      </c>
      <c r="Q4" s="2380" t="s">
        <v>1257</v>
      </c>
      <c r="R4" s="2380" t="s">
        <v>1258</v>
      </c>
      <c r="S4" s="2382" t="s">
        <v>852</v>
      </c>
      <c r="T4" s="2400" t="s">
        <v>853</v>
      </c>
    </row>
    <row r="5" spans="1:20" ht="127.5" customHeight="1">
      <c r="A5" s="2383"/>
      <c r="B5" s="2389"/>
      <c r="C5" s="2390"/>
      <c r="D5" s="2391"/>
      <c r="E5" s="393" t="s">
        <v>1259</v>
      </c>
      <c r="F5" s="393" t="s">
        <v>1260</v>
      </c>
      <c r="G5" s="393" t="s">
        <v>1261</v>
      </c>
      <c r="H5" s="393" t="s">
        <v>1262</v>
      </c>
      <c r="I5" s="393" t="s">
        <v>854</v>
      </c>
      <c r="J5" s="393" t="s">
        <v>855</v>
      </c>
      <c r="K5" s="394" t="s">
        <v>856</v>
      </c>
      <c r="L5" s="393" t="s">
        <v>854</v>
      </c>
      <c r="M5" s="395" t="s">
        <v>855</v>
      </c>
      <c r="N5" s="2379"/>
      <c r="O5" s="2381"/>
      <c r="P5" s="2379"/>
      <c r="Q5" s="2381"/>
      <c r="R5" s="2381"/>
      <c r="S5" s="2379"/>
      <c r="T5" s="2401"/>
    </row>
    <row r="6" spans="1:23" ht="81.75" customHeight="1">
      <c r="A6" s="2383"/>
      <c r="B6" s="2392"/>
      <c r="C6" s="2393"/>
      <c r="D6" s="2394"/>
      <c r="E6" s="389" t="s">
        <v>76</v>
      </c>
      <c r="F6" s="389" t="s">
        <v>77</v>
      </c>
      <c r="G6" s="389" t="s">
        <v>78</v>
      </c>
      <c r="H6" s="389" t="s">
        <v>79</v>
      </c>
      <c r="I6" s="389" t="s">
        <v>80</v>
      </c>
      <c r="J6" s="389" t="s">
        <v>81</v>
      </c>
      <c r="K6" s="391" t="s">
        <v>82</v>
      </c>
      <c r="L6" s="389" t="s">
        <v>83</v>
      </c>
      <c r="M6" s="389" t="s">
        <v>84</v>
      </c>
      <c r="N6" s="391" t="s">
        <v>85</v>
      </c>
      <c r="O6" s="390">
        <v>130</v>
      </c>
      <c r="P6" s="389" t="s">
        <v>87</v>
      </c>
      <c r="Q6" s="389" t="s">
        <v>88</v>
      </c>
      <c r="R6" s="389" t="s">
        <v>89</v>
      </c>
      <c r="S6" s="389" t="s">
        <v>90</v>
      </c>
      <c r="T6" s="392" t="s">
        <v>91</v>
      </c>
      <c r="U6" s="195"/>
      <c r="V6" s="195"/>
      <c r="W6" s="195"/>
    </row>
    <row r="7" spans="1:20" ht="34.5" customHeight="1">
      <c r="A7" s="196"/>
      <c r="B7" s="405" t="s">
        <v>24</v>
      </c>
      <c r="C7" s="2399" t="s">
        <v>857</v>
      </c>
      <c r="D7" s="2399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4" t="s">
        <v>608</v>
      </c>
      <c r="P7" s="643"/>
      <c r="Q7" s="643"/>
      <c r="R7" s="643"/>
      <c r="S7" s="643"/>
      <c r="T7" s="645"/>
    </row>
    <row r="8" spans="1:20" ht="34.5" customHeight="1">
      <c r="A8" s="197"/>
      <c r="B8" s="579"/>
      <c r="C8" s="2395" t="s">
        <v>858</v>
      </c>
      <c r="D8" s="2395"/>
      <c r="E8" s="2395"/>
      <c r="F8" s="2395"/>
      <c r="G8" s="2395"/>
      <c r="H8" s="2395"/>
      <c r="I8" s="2395"/>
      <c r="J8" s="2395"/>
      <c r="K8" s="2395"/>
      <c r="L8" s="2395"/>
      <c r="M8" s="2395"/>
      <c r="N8" s="2395"/>
      <c r="O8" s="2395"/>
      <c r="P8" s="2395"/>
      <c r="Q8" s="2395"/>
      <c r="R8" s="2395"/>
      <c r="S8" s="2395"/>
      <c r="T8" s="2396"/>
    </row>
    <row r="9" spans="1:22" ht="39" customHeight="1">
      <c r="A9" s="196"/>
      <c r="B9" s="405" t="s">
        <v>25</v>
      </c>
      <c r="C9" s="2397" t="s">
        <v>64</v>
      </c>
      <c r="D9" s="2397"/>
      <c r="E9" s="646"/>
      <c r="F9" s="646"/>
      <c r="G9" s="646"/>
      <c r="H9" s="646"/>
      <c r="I9" s="647"/>
      <c r="J9" s="647"/>
      <c r="K9" s="647"/>
      <c r="L9" s="647"/>
      <c r="M9" s="647"/>
      <c r="N9" s="647"/>
      <c r="O9" s="647"/>
      <c r="P9" s="648"/>
      <c r="Q9" s="648"/>
      <c r="R9" s="648"/>
      <c r="S9" s="648"/>
      <c r="T9" s="649"/>
      <c r="U9" s="198"/>
      <c r="V9" s="198"/>
    </row>
    <row r="10" spans="1:22" ht="34.5" customHeight="1">
      <c r="A10" s="196"/>
      <c r="B10" s="405" t="s">
        <v>76</v>
      </c>
      <c r="C10" s="2398" t="s">
        <v>1290</v>
      </c>
      <c r="D10" s="2398"/>
      <c r="E10" s="650"/>
      <c r="F10" s="650"/>
      <c r="G10" s="650"/>
      <c r="H10" s="650"/>
      <c r="I10" s="651"/>
      <c r="J10" s="651"/>
      <c r="K10" s="651"/>
      <c r="L10" s="651"/>
      <c r="M10" s="651"/>
      <c r="N10" s="651"/>
      <c r="O10" s="651"/>
      <c r="P10" s="652"/>
      <c r="Q10" s="652"/>
      <c r="R10" s="652"/>
      <c r="S10" s="652"/>
      <c r="T10" s="653"/>
      <c r="U10" s="198"/>
      <c r="V10" s="198"/>
    </row>
    <row r="11" spans="1:22" ht="34.5" customHeight="1">
      <c r="A11" s="196"/>
      <c r="B11" s="405" t="s">
        <v>77</v>
      </c>
      <c r="C11" s="2398" t="s">
        <v>1291</v>
      </c>
      <c r="D11" s="2398"/>
      <c r="E11" s="650"/>
      <c r="F11" s="650"/>
      <c r="G11" s="650"/>
      <c r="H11" s="650"/>
      <c r="I11" s="651"/>
      <c r="J11" s="651"/>
      <c r="K11" s="651"/>
      <c r="L11" s="651"/>
      <c r="M11" s="651"/>
      <c r="N11" s="651"/>
      <c r="O11" s="651"/>
      <c r="P11" s="652"/>
      <c r="Q11" s="652"/>
      <c r="R11" s="652"/>
      <c r="S11" s="652"/>
      <c r="T11" s="653"/>
      <c r="U11" s="198"/>
      <c r="V11" s="198"/>
    </row>
    <row r="12" spans="1:22" ht="39" customHeight="1">
      <c r="A12" s="196"/>
      <c r="B12" s="405" t="s">
        <v>78</v>
      </c>
      <c r="C12" s="2399" t="s">
        <v>1292</v>
      </c>
      <c r="D12" s="2399"/>
      <c r="E12" s="650"/>
      <c r="F12" s="650"/>
      <c r="G12" s="650"/>
      <c r="H12" s="650"/>
      <c r="I12" s="651"/>
      <c r="J12" s="651"/>
      <c r="K12" s="651"/>
      <c r="L12" s="651"/>
      <c r="M12" s="651"/>
      <c r="N12" s="651"/>
      <c r="O12" s="651"/>
      <c r="P12" s="652"/>
      <c r="Q12" s="652"/>
      <c r="R12" s="652"/>
      <c r="S12" s="652"/>
      <c r="T12" s="653"/>
      <c r="U12" s="198"/>
      <c r="V12" s="198"/>
    </row>
    <row r="13" spans="1:20" ht="34.5" customHeight="1">
      <c r="A13" s="196"/>
      <c r="B13" s="405" t="s">
        <v>79</v>
      </c>
      <c r="C13" s="2398" t="s">
        <v>1293</v>
      </c>
      <c r="D13" s="2398"/>
      <c r="E13" s="650"/>
      <c r="F13" s="650"/>
      <c r="G13" s="650"/>
      <c r="H13" s="650"/>
      <c r="I13" s="651"/>
      <c r="J13" s="651"/>
      <c r="K13" s="651"/>
      <c r="L13" s="651"/>
      <c r="M13" s="651"/>
      <c r="N13" s="651"/>
      <c r="O13" s="651"/>
      <c r="P13" s="654"/>
      <c r="Q13" s="654"/>
      <c r="R13" s="654"/>
      <c r="S13" s="654"/>
      <c r="T13" s="655"/>
    </row>
    <row r="14" spans="1:20" ht="34.5" customHeight="1">
      <c r="A14" s="196"/>
      <c r="B14" s="405" t="s">
        <v>80</v>
      </c>
      <c r="C14" s="2398" t="s">
        <v>1294</v>
      </c>
      <c r="D14" s="2398"/>
      <c r="E14" s="656"/>
      <c r="F14" s="650"/>
      <c r="G14" s="650"/>
      <c r="H14" s="650"/>
      <c r="I14" s="651"/>
      <c r="J14" s="651"/>
      <c r="K14" s="651"/>
      <c r="L14" s="651"/>
      <c r="M14" s="651"/>
      <c r="N14" s="651"/>
      <c r="O14" s="651"/>
      <c r="P14" s="654"/>
      <c r="Q14" s="654"/>
      <c r="R14" s="654"/>
      <c r="S14" s="654"/>
      <c r="T14" s="655"/>
    </row>
    <row r="15" spans="1:20" ht="34.5" customHeight="1">
      <c r="A15" s="196"/>
      <c r="B15" s="405" t="s">
        <v>81</v>
      </c>
      <c r="C15" s="2399" t="s">
        <v>1295</v>
      </c>
      <c r="D15" s="2399"/>
      <c r="E15" s="650"/>
      <c r="F15" s="650"/>
      <c r="G15" s="650"/>
      <c r="H15" s="650"/>
      <c r="I15" s="651"/>
      <c r="J15" s="651"/>
      <c r="K15" s="651"/>
      <c r="L15" s="651"/>
      <c r="M15" s="651"/>
      <c r="N15" s="651"/>
      <c r="O15" s="651"/>
      <c r="P15" s="654"/>
      <c r="Q15" s="654"/>
      <c r="R15" s="654"/>
      <c r="S15" s="654"/>
      <c r="T15" s="655"/>
    </row>
    <row r="16" spans="1:20" ht="34.5" customHeight="1">
      <c r="A16" s="196"/>
      <c r="B16" s="405" t="s">
        <v>82</v>
      </c>
      <c r="C16" s="2399" t="s">
        <v>1296</v>
      </c>
      <c r="D16" s="2399"/>
      <c r="E16" s="650"/>
      <c r="F16" s="650"/>
      <c r="G16" s="650"/>
      <c r="H16" s="650"/>
      <c r="I16" s="651"/>
      <c r="J16" s="651"/>
      <c r="K16" s="651"/>
      <c r="L16" s="651"/>
      <c r="M16" s="651"/>
      <c r="N16" s="651"/>
      <c r="O16" s="651"/>
      <c r="P16" s="654"/>
      <c r="Q16" s="654"/>
      <c r="R16" s="654"/>
      <c r="S16" s="654"/>
      <c r="T16" s="655"/>
    </row>
    <row r="17" spans="1:20" ht="43.5" customHeight="1">
      <c r="A17" s="196"/>
      <c r="B17" s="405" t="s">
        <v>83</v>
      </c>
      <c r="C17" s="2399" t="s">
        <v>1297</v>
      </c>
      <c r="D17" s="2399"/>
      <c r="E17" s="650"/>
      <c r="F17" s="650"/>
      <c r="G17" s="650"/>
      <c r="H17" s="650"/>
      <c r="I17" s="651"/>
      <c r="J17" s="651"/>
      <c r="K17" s="651"/>
      <c r="L17" s="651"/>
      <c r="M17" s="651"/>
      <c r="N17" s="651"/>
      <c r="O17" s="651"/>
      <c r="P17" s="654"/>
      <c r="Q17" s="654"/>
      <c r="R17" s="654"/>
      <c r="S17" s="654"/>
      <c r="T17" s="655"/>
    </row>
    <row r="18" spans="1:20" ht="34.5" customHeight="1" thickBot="1">
      <c r="A18" s="196"/>
      <c r="B18" s="406" t="s">
        <v>84</v>
      </c>
      <c r="C18" s="2403" t="s">
        <v>1298</v>
      </c>
      <c r="D18" s="2403"/>
      <c r="E18" s="657"/>
      <c r="F18" s="657"/>
      <c r="G18" s="657"/>
      <c r="H18" s="657"/>
      <c r="I18" s="658"/>
      <c r="J18" s="658"/>
      <c r="K18" s="658"/>
      <c r="L18" s="658"/>
      <c r="M18" s="658"/>
      <c r="N18" s="658"/>
      <c r="O18" s="658"/>
      <c r="P18" s="659"/>
      <c r="Q18" s="659"/>
      <c r="R18" s="659"/>
      <c r="S18" s="659"/>
      <c r="T18" s="660"/>
    </row>
    <row r="19" spans="4:15" ht="20.25" customHeight="1"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7:57" ht="15"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</row>
    <row r="21" spans="7:57" ht="15"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</row>
  </sheetData>
  <sheetProtection/>
  <mergeCells count="25">
    <mergeCell ref="C18:D18"/>
    <mergeCell ref="C13:D13"/>
    <mergeCell ref="C14:D14"/>
    <mergeCell ref="C15:D15"/>
    <mergeCell ref="C16:D16"/>
    <mergeCell ref="C17:D17"/>
    <mergeCell ref="C8:T8"/>
    <mergeCell ref="C9:D9"/>
    <mergeCell ref="C10:D10"/>
    <mergeCell ref="C11:D11"/>
    <mergeCell ref="C12:D12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A4:A6"/>
    <mergeCell ref="E4:F4"/>
    <mergeCell ref="G4:H4"/>
    <mergeCell ref="I4:J4"/>
    <mergeCell ref="B4:D6"/>
  </mergeCells>
  <printOptions horizontalCentered="1"/>
  <pageMargins left="0.2755905511811024" right="0.15748031496062992" top="0.7874015748031497" bottom="0.7874015748031497" header="0.31496062992125984" footer="0.31496062992125984"/>
  <pageSetup fitToWidth="2" horizontalDpi="600" verticalDpi="600" orientation="landscape" paperSize="9" scale="47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1.7109375" style="131" customWidth="1"/>
    <col min="2" max="2" width="15.7109375" style="131" customWidth="1"/>
    <col min="3" max="3" width="39.421875" style="131" bestFit="1" customWidth="1"/>
    <col min="4" max="4" width="12.140625" style="131" customWidth="1"/>
    <col min="5" max="5" width="12.8515625" style="131" customWidth="1"/>
    <col min="6" max="6" width="11.28125" style="131" customWidth="1"/>
    <col min="7" max="7" width="18.421875" style="131" customWidth="1"/>
    <col min="8" max="8" width="12.8515625" style="131" customWidth="1"/>
    <col min="9" max="9" width="18.140625" style="131" customWidth="1"/>
    <col min="10" max="10" width="13.28125" style="131" customWidth="1"/>
    <col min="11" max="11" width="16.8515625" style="131" customWidth="1"/>
    <col min="12" max="12" width="22.00390625" style="131" customWidth="1"/>
    <col min="13" max="13" width="16.28125" style="131" customWidth="1"/>
    <col min="14" max="14" width="11.8515625" style="131" customWidth="1"/>
    <col min="15" max="15" width="11.421875" style="131" customWidth="1"/>
    <col min="16" max="17" width="16.57421875" style="131" customWidth="1"/>
    <col min="18" max="16384" width="11.421875" style="131" customWidth="1"/>
  </cols>
  <sheetData>
    <row r="1" ht="11.25" customHeight="1" thickBot="1"/>
    <row r="2" spans="2:17" ht="20.25" thickBot="1">
      <c r="B2" s="282" t="s">
        <v>1365</v>
      </c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5"/>
    </row>
    <row r="3" ht="9" customHeight="1" thickBot="1"/>
    <row r="4" spans="2:17" ht="35.25" customHeight="1">
      <c r="B4" s="2406"/>
      <c r="C4" s="401"/>
      <c r="D4" s="2415" t="s">
        <v>634</v>
      </c>
      <c r="E4" s="2416"/>
      <c r="F4" s="2417"/>
      <c r="G4" s="2409" t="s">
        <v>847</v>
      </c>
      <c r="H4" s="2409"/>
      <c r="I4" s="2409" t="s">
        <v>848</v>
      </c>
      <c r="J4" s="2409"/>
      <c r="K4" s="2410" t="s">
        <v>1044</v>
      </c>
      <c r="L4" s="2410" t="s">
        <v>1045</v>
      </c>
      <c r="M4" s="2413" t="s">
        <v>625</v>
      </c>
      <c r="N4" s="2414"/>
      <c r="O4" s="2414"/>
      <c r="P4" s="2404" t="s">
        <v>1047</v>
      </c>
      <c r="Q4" s="2405"/>
    </row>
    <row r="5" spans="2:17" ht="106.5" customHeight="1">
      <c r="B5" s="2407"/>
      <c r="C5" s="286"/>
      <c r="D5" s="1601"/>
      <c r="E5" s="386" t="s">
        <v>1042</v>
      </c>
      <c r="F5" s="386" t="s">
        <v>1043</v>
      </c>
      <c r="G5" s="386" t="s">
        <v>1253</v>
      </c>
      <c r="H5" s="386" t="s">
        <v>1254</v>
      </c>
      <c r="I5" s="386" t="s">
        <v>1255</v>
      </c>
      <c r="J5" s="386" t="s">
        <v>1256</v>
      </c>
      <c r="K5" s="2411"/>
      <c r="L5" s="2412"/>
      <c r="M5" s="387" t="s">
        <v>1046</v>
      </c>
      <c r="N5" s="388" t="s">
        <v>1131</v>
      </c>
      <c r="O5" s="387" t="s">
        <v>1048</v>
      </c>
      <c r="P5" s="386" t="s">
        <v>1049</v>
      </c>
      <c r="Q5" s="396" t="s">
        <v>1050</v>
      </c>
    </row>
    <row r="6" spans="2:17" ht="42" customHeight="1">
      <c r="B6" s="2408"/>
      <c r="C6" s="287"/>
      <c r="D6" s="384" t="s">
        <v>24</v>
      </c>
      <c r="E6" s="384" t="s">
        <v>25</v>
      </c>
      <c r="F6" s="384" t="s">
        <v>76</v>
      </c>
      <c r="G6" s="384" t="s">
        <v>77</v>
      </c>
      <c r="H6" s="384" t="s">
        <v>78</v>
      </c>
      <c r="I6" s="384" t="s">
        <v>79</v>
      </c>
      <c r="J6" s="384" t="s">
        <v>80</v>
      </c>
      <c r="K6" s="384" t="s">
        <v>1222</v>
      </c>
      <c r="L6" s="384" t="s">
        <v>82</v>
      </c>
      <c r="M6" s="385" t="s">
        <v>83</v>
      </c>
      <c r="N6" s="385">
        <v>110</v>
      </c>
      <c r="O6" s="385">
        <v>120</v>
      </c>
      <c r="P6" s="384">
        <v>130</v>
      </c>
      <c r="Q6" s="397">
        <v>140</v>
      </c>
    </row>
    <row r="7" spans="2:17" ht="54" customHeight="1">
      <c r="B7" s="402" t="s">
        <v>24</v>
      </c>
      <c r="C7" s="483" t="s">
        <v>1051</v>
      </c>
      <c r="D7" s="617"/>
      <c r="E7" s="618"/>
      <c r="F7" s="618"/>
      <c r="G7" s="623"/>
      <c r="H7" s="623"/>
      <c r="I7" s="623"/>
      <c r="J7" s="623"/>
      <c r="K7" s="624"/>
      <c r="L7" s="625" t="s">
        <v>1237</v>
      </c>
      <c r="M7" s="626"/>
      <c r="N7" s="627"/>
      <c r="O7" s="626"/>
      <c r="P7" s="624"/>
      <c r="Q7" s="628"/>
    </row>
    <row r="8" spans="2:17" ht="43.5" customHeight="1">
      <c r="B8" s="403" t="s">
        <v>25</v>
      </c>
      <c r="C8" s="483" t="s">
        <v>1052</v>
      </c>
      <c r="D8" s="619"/>
      <c r="E8" s="620"/>
      <c r="F8" s="620"/>
      <c r="G8" s="629"/>
      <c r="H8" s="629"/>
      <c r="I8" s="629"/>
      <c r="J8" s="629"/>
      <c r="K8" s="630"/>
      <c r="L8" s="631" t="s">
        <v>1238</v>
      </c>
      <c r="M8" s="632"/>
      <c r="N8" s="633"/>
      <c r="O8" s="634"/>
      <c r="P8" s="630"/>
      <c r="Q8" s="635"/>
    </row>
    <row r="9" spans="2:17" ht="48.75" customHeight="1">
      <c r="B9" s="403" t="s">
        <v>76</v>
      </c>
      <c r="C9" s="483" t="s">
        <v>1053</v>
      </c>
      <c r="D9" s="619"/>
      <c r="E9" s="620"/>
      <c r="F9" s="620"/>
      <c r="G9" s="636"/>
      <c r="H9" s="636"/>
      <c r="I9" s="636"/>
      <c r="J9" s="636"/>
      <c r="K9" s="630"/>
      <c r="L9" s="631" t="s">
        <v>1239</v>
      </c>
      <c r="M9" s="632"/>
      <c r="N9" s="634"/>
      <c r="O9" s="634"/>
      <c r="P9" s="630"/>
      <c r="Q9" s="635"/>
    </row>
    <row r="10" spans="2:17" ht="46.5" customHeight="1" thickBot="1">
      <c r="B10" s="404" t="s">
        <v>77</v>
      </c>
      <c r="C10" s="484" t="s">
        <v>378</v>
      </c>
      <c r="D10" s="621"/>
      <c r="E10" s="622"/>
      <c r="F10" s="622"/>
      <c r="G10" s="637"/>
      <c r="H10" s="637"/>
      <c r="I10" s="637"/>
      <c r="J10" s="637"/>
      <c r="K10" s="638"/>
      <c r="L10" s="639" t="s">
        <v>1240</v>
      </c>
      <c r="M10" s="640"/>
      <c r="N10" s="641"/>
      <c r="O10" s="641"/>
      <c r="P10" s="637"/>
      <c r="Q10" s="642"/>
    </row>
  </sheetData>
  <sheetProtection/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53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showGridLines="0" view="pageLayout" workbookViewId="0" topLeftCell="A1">
      <selection activeCell="D28" sqref="D28"/>
    </sheetView>
  </sheetViews>
  <sheetFormatPr defaultColWidth="11.421875" defaultRowHeight="15"/>
  <cols>
    <col min="1" max="1" width="1.7109375" style="1" customWidth="1"/>
    <col min="2" max="2" width="8.140625" style="1" customWidth="1"/>
    <col min="3" max="3" width="5.00390625" style="1" customWidth="1"/>
    <col min="4" max="4" width="66.140625" style="2" customWidth="1"/>
    <col min="5" max="5" width="26.28125" style="5" customWidth="1"/>
    <col min="6" max="6" width="14.7109375" style="3" customWidth="1"/>
    <col min="7" max="7" width="56.140625" style="3" customWidth="1"/>
    <col min="8" max="16384" width="11.421875" style="2" customWidth="1"/>
  </cols>
  <sheetData>
    <row r="1" ht="7.5" customHeight="1" thickBot="1"/>
    <row r="2" spans="2:7" ht="24" customHeight="1" thickBot="1">
      <c r="B2" s="1778" t="s">
        <v>1301</v>
      </c>
      <c r="C2" s="1779"/>
      <c r="D2" s="1779"/>
      <c r="E2" s="1780"/>
      <c r="F2" s="15"/>
      <c r="G2" s="4"/>
    </row>
    <row r="3" spans="1:7" s="1506" customFormat="1" ht="11.25" customHeight="1" thickBot="1">
      <c r="A3" s="1504"/>
      <c r="B3" s="1507"/>
      <c r="C3" s="1507"/>
      <c r="D3" s="1507"/>
      <c r="E3" s="1507"/>
      <c r="F3" s="1505"/>
      <c r="G3" s="1503"/>
    </row>
    <row r="4" spans="2:7" ht="17.25" customHeight="1">
      <c r="B4" s="321" t="s">
        <v>1241</v>
      </c>
      <c r="C4" s="1493" t="s">
        <v>26</v>
      </c>
      <c r="D4" s="1493" t="s">
        <v>21</v>
      </c>
      <c r="E4" s="1494" t="s">
        <v>22</v>
      </c>
      <c r="F4" s="15"/>
      <c r="G4" s="4"/>
    </row>
    <row r="5" spans="2:7" ht="24" customHeight="1">
      <c r="B5" s="343" t="s">
        <v>24</v>
      </c>
      <c r="C5" s="1510">
        <v>1</v>
      </c>
      <c r="D5" s="7" t="s">
        <v>191</v>
      </c>
      <c r="E5" s="1515"/>
      <c r="F5" s="16"/>
      <c r="G5" s="4"/>
    </row>
    <row r="6" spans="2:7" ht="24" customHeight="1">
      <c r="B6" s="343" t="s">
        <v>25</v>
      </c>
      <c r="C6" s="1510">
        <v>2</v>
      </c>
      <c r="D6" s="7" t="s">
        <v>194</v>
      </c>
      <c r="E6" s="1516"/>
      <c r="F6" s="1584"/>
      <c r="G6" s="4"/>
    </row>
    <row r="7" spans="2:7" ht="24" customHeight="1">
      <c r="B7" s="343" t="s">
        <v>76</v>
      </c>
      <c r="C7" s="1510">
        <v>3</v>
      </c>
      <c r="D7" s="7" t="s">
        <v>192</v>
      </c>
      <c r="E7" s="1516"/>
      <c r="F7" s="16"/>
      <c r="G7" s="4"/>
    </row>
    <row r="8" spans="2:7" ht="24" customHeight="1">
      <c r="B8" s="343" t="s">
        <v>77</v>
      </c>
      <c r="C8" s="1510">
        <v>4</v>
      </c>
      <c r="D8" s="7" t="s">
        <v>195</v>
      </c>
      <c r="E8" s="1516"/>
      <c r="F8" s="16"/>
      <c r="G8" s="4"/>
    </row>
    <row r="9" spans="2:7" ht="24" customHeight="1">
      <c r="B9" s="343" t="s">
        <v>78</v>
      </c>
      <c r="C9" s="1510">
        <v>5</v>
      </c>
      <c r="D9" s="7" t="s">
        <v>74</v>
      </c>
      <c r="E9" s="1516"/>
      <c r="F9" s="16"/>
      <c r="G9" s="4"/>
    </row>
    <row r="10" spans="2:6" ht="24" customHeight="1">
      <c r="B10" s="343" t="s">
        <v>79</v>
      </c>
      <c r="C10" s="1510">
        <v>6</v>
      </c>
      <c r="D10" s="7" t="s">
        <v>193</v>
      </c>
      <c r="E10" s="1517"/>
      <c r="F10" s="16"/>
    </row>
    <row r="11" spans="1:7" ht="28.5" customHeight="1">
      <c r="A11" s="2"/>
      <c r="B11" s="1512" t="s">
        <v>382</v>
      </c>
      <c r="C11" s="1513"/>
      <c r="D11" s="1513"/>
      <c r="E11" s="1514"/>
      <c r="F11" s="2"/>
      <c r="G11" s="2"/>
    </row>
    <row r="12" spans="2:5" ht="24" customHeight="1">
      <c r="B12" s="343" t="s">
        <v>80</v>
      </c>
      <c r="C12" s="1510">
        <v>7</v>
      </c>
      <c r="D12" s="7" t="s">
        <v>381</v>
      </c>
      <c r="E12" s="1515"/>
    </row>
    <row r="13" spans="2:5" ht="24" customHeight="1">
      <c r="B13" s="343" t="s">
        <v>81</v>
      </c>
      <c r="C13" s="1510">
        <v>8</v>
      </c>
      <c r="D13" s="7" t="s">
        <v>383</v>
      </c>
      <c r="E13" s="1516"/>
    </row>
    <row r="14" spans="2:5" ht="24" customHeight="1">
      <c r="B14" s="343" t="s">
        <v>82</v>
      </c>
      <c r="C14" s="1510">
        <v>9</v>
      </c>
      <c r="D14" s="7" t="s">
        <v>380</v>
      </c>
      <c r="E14" s="1516"/>
    </row>
    <row r="15" spans="2:5" ht="24" customHeight="1">
      <c r="B15" s="343" t="s">
        <v>83</v>
      </c>
      <c r="C15" s="1510">
        <v>10</v>
      </c>
      <c r="D15" s="7" t="s">
        <v>384</v>
      </c>
      <c r="E15" s="1516"/>
    </row>
    <row r="16" spans="2:10" ht="24" customHeight="1">
      <c r="B16" s="343" t="s">
        <v>84</v>
      </c>
      <c r="C16" s="1510">
        <v>11</v>
      </c>
      <c r="D16" s="7" t="s">
        <v>379</v>
      </c>
      <c r="E16" s="1516"/>
      <c r="J16" s="322"/>
    </row>
    <row r="17" spans="2:5" ht="24" customHeight="1" thickBot="1">
      <c r="B17" s="1508" t="s">
        <v>85</v>
      </c>
      <c r="C17" s="1511">
        <v>12</v>
      </c>
      <c r="D17" s="1509" t="s">
        <v>385</v>
      </c>
      <c r="E17" s="1518"/>
    </row>
  </sheetData>
  <sheetProtection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 scaleWithDoc="0" alignWithMargins="0">
    <oddHeader>&amp;CEN
ANNEX I</oddHeader>
    <oddFooter>&amp;C&amp;P</oddFooter>
  </headerFooter>
  <ignoredErrors>
    <ignoredError sqref="B5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zoomScale="80" zoomScaleNormal="80" zoomScaleSheetLayoutView="70" workbookViewId="0" topLeftCell="A1">
      <selection activeCell="C125" sqref="C125:E129"/>
    </sheetView>
  </sheetViews>
  <sheetFormatPr defaultColWidth="11.421875" defaultRowHeight="15"/>
  <cols>
    <col min="1" max="1" width="2.28125" style="2" customWidth="1"/>
    <col min="2" max="2" width="7.28125" style="6" customWidth="1"/>
    <col min="3" max="3" width="9.57421875" style="6" customWidth="1"/>
    <col min="4" max="4" width="150.421875" style="2" customWidth="1"/>
    <col min="5" max="5" width="21.8515625" style="5" customWidth="1"/>
    <col min="6" max="16384" width="11.421875" style="2" customWidth="1"/>
  </cols>
  <sheetData>
    <row r="1" spans="2:3" ht="9.75" customHeight="1" thickBot="1">
      <c r="B1" s="1"/>
      <c r="C1" s="1"/>
    </row>
    <row r="2" spans="2:5" ht="25.5" customHeight="1" thickBot="1">
      <c r="B2" s="1781" t="s">
        <v>1329</v>
      </c>
      <c r="C2" s="1782"/>
      <c r="D2" s="1782"/>
      <c r="E2" s="1783"/>
    </row>
    <row r="3" spans="2:5" s="1506" customFormat="1" ht="9.75" customHeight="1" thickBot="1">
      <c r="B3" s="1519"/>
      <c r="C3" s="1519"/>
      <c r="D3" s="1519"/>
      <c r="E3" s="1519"/>
    </row>
    <row r="4" spans="2:5" ht="17.25" customHeight="1">
      <c r="B4" s="321" t="s">
        <v>1247</v>
      </c>
      <c r="C4" s="1493" t="s">
        <v>26</v>
      </c>
      <c r="D4" s="1493" t="s">
        <v>21</v>
      </c>
      <c r="E4" s="1494" t="s">
        <v>1248</v>
      </c>
    </row>
    <row r="5" spans="2:5" ht="24" customHeight="1">
      <c r="B5" s="1512" t="s">
        <v>0</v>
      </c>
      <c r="C5" s="1513"/>
      <c r="D5" s="1513"/>
      <c r="E5" s="1523" t="s">
        <v>24</v>
      </c>
    </row>
    <row r="6" spans="2:5" ht="24" customHeight="1">
      <c r="B6" s="343" t="s">
        <v>24</v>
      </c>
      <c r="C6" s="312">
        <v>1</v>
      </c>
      <c r="D6" s="1520" t="s">
        <v>15</v>
      </c>
      <c r="E6" s="1524"/>
    </row>
    <row r="7" spans="2:5" ht="24" customHeight="1">
      <c r="B7" s="343" t="s">
        <v>25</v>
      </c>
      <c r="C7" s="312" t="str">
        <f>C$6&amp;".1"</f>
        <v>1.1</v>
      </c>
      <c r="D7" s="8" t="s">
        <v>14</v>
      </c>
      <c r="E7" s="1525"/>
    </row>
    <row r="8" spans="2:5" ht="24" customHeight="1">
      <c r="B8" s="343" t="s">
        <v>76</v>
      </c>
      <c r="C8" s="312" t="str">
        <f>C$6&amp;".2"</f>
        <v>1.2</v>
      </c>
      <c r="D8" s="8" t="s">
        <v>16</v>
      </c>
      <c r="E8" s="1525"/>
    </row>
    <row r="9" spans="2:5" ht="24" customHeight="1">
      <c r="B9" s="343" t="s">
        <v>77</v>
      </c>
      <c r="C9" s="312" t="str">
        <f>C$6&amp;".3"</f>
        <v>1.3</v>
      </c>
      <c r="D9" s="8" t="s">
        <v>17</v>
      </c>
      <c r="E9" s="1525"/>
    </row>
    <row r="10" spans="2:5" ht="24" customHeight="1">
      <c r="B10" s="343" t="s">
        <v>78</v>
      </c>
      <c r="C10" s="312">
        <v>2</v>
      </c>
      <c r="D10" s="7" t="s">
        <v>18</v>
      </c>
      <c r="E10" s="1525"/>
    </row>
    <row r="11" spans="2:5" ht="24" customHeight="1">
      <c r="B11" s="343" t="s">
        <v>79</v>
      </c>
      <c r="C11" s="312" t="str">
        <f>C$10&amp;".1"</f>
        <v>2.1</v>
      </c>
      <c r="D11" s="8" t="s">
        <v>19</v>
      </c>
      <c r="E11" s="1525"/>
    </row>
    <row r="12" spans="2:5" ht="24" customHeight="1">
      <c r="B12" s="343" t="s">
        <v>80</v>
      </c>
      <c r="C12" s="312" t="str">
        <f>C$10&amp;".2"</f>
        <v>2.2</v>
      </c>
      <c r="D12" s="8" t="s">
        <v>20</v>
      </c>
      <c r="E12" s="1525"/>
    </row>
    <row r="13" spans="2:5" ht="28.5">
      <c r="B13" s="343" t="s">
        <v>81</v>
      </c>
      <c r="C13" s="312" t="str">
        <f>C$12&amp;".1"</f>
        <v>2.2.1</v>
      </c>
      <c r="D13" s="303" t="s">
        <v>196</v>
      </c>
      <c r="E13" s="1525"/>
    </row>
    <row r="14" spans="2:5" ht="28.5">
      <c r="B14" s="343" t="s">
        <v>82</v>
      </c>
      <c r="C14" s="312" t="str">
        <f>C$12&amp;".2"</f>
        <v>2.2.2</v>
      </c>
      <c r="D14" s="9" t="s">
        <v>197</v>
      </c>
      <c r="E14" s="1526"/>
    </row>
    <row r="15" spans="2:5" ht="24" customHeight="1">
      <c r="B15" s="1512" t="s">
        <v>296</v>
      </c>
      <c r="C15" s="1513"/>
      <c r="D15" s="1513"/>
      <c r="E15" s="1514"/>
    </row>
    <row r="16" spans="2:10" ht="39.75" customHeight="1">
      <c r="B16" s="343" t="s">
        <v>83</v>
      </c>
      <c r="C16" s="312">
        <v>3</v>
      </c>
      <c r="D16" s="12" t="s">
        <v>1242</v>
      </c>
      <c r="E16" s="1527"/>
      <c r="J16" s="322"/>
    </row>
    <row r="17" spans="2:5" ht="39.75" customHeight="1">
      <c r="B17" s="343" t="s">
        <v>84</v>
      </c>
      <c r="C17" s="312" t="str">
        <f>C$16&amp;".1"</f>
        <v>3.1</v>
      </c>
      <c r="D17" s="10" t="s">
        <v>297</v>
      </c>
      <c r="E17" s="1528"/>
    </row>
    <row r="18" spans="2:5" ht="24" customHeight="1">
      <c r="B18" s="343" t="s">
        <v>85</v>
      </c>
      <c r="C18" s="312" t="str">
        <f>C$17&amp;".1"</f>
        <v>3.1.1</v>
      </c>
      <c r="D18" s="11" t="s">
        <v>36</v>
      </c>
      <c r="E18" s="1528"/>
    </row>
    <row r="19" spans="2:5" ht="24" customHeight="1">
      <c r="B19" s="343" t="s">
        <v>86</v>
      </c>
      <c r="C19" s="312" t="str">
        <f>C$17&amp;".2"</f>
        <v>3.1.2</v>
      </c>
      <c r="D19" s="11" t="s">
        <v>37</v>
      </c>
      <c r="E19" s="1528"/>
    </row>
    <row r="20" spans="2:5" ht="24" customHeight="1">
      <c r="B20" s="344" t="s">
        <v>298</v>
      </c>
      <c r="C20" s="312" t="str">
        <f>C$17&amp;".3"</f>
        <v>3.1.3</v>
      </c>
      <c r="D20" s="11" t="s">
        <v>274</v>
      </c>
      <c r="E20" s="1528"/>
    </row>
    <row r="21" spans="2:5" ht="24" customHeight="1">
      <c r="B21" s="343" t="s">
        <v>87</v>
      </c>
      <c r="C21" s="312" t="str">
        <f>C$16&amp;".2"</f>
        <v>3.2</v>
      </c>
      <c r="D21" s="10" t="s">
        <v>299</v>
      </c>
      <c r="E21" s="1528"/>
    </row>
    <row r="22" spans="2:5" ht="24" customHeight="1">
      <c r="B22" s="343" t="s">
        <v>1112</v>
      </c>
      <c r="C22" s="325">
        <v>4</v>
      </c>
      <c r="D22" s="1521" t="s">
        <v>1111</v>
      </c>
      <c r="E22" s="1529"/>
    </row>
    <row r="23" spans="2:5" ht="24" customHeight="1">
      <c r="B23" s="343" t="s">
        <v>88</v>
      </c>
      <c r="C23" s="325" t="str">
        <f>C$22&amp;".1"</f>
        <v>4.1</v>
      </c>
      <c r="D23" s="320" t="s">
        <v>1113</v>
      </c>
      <c r="E23" s="1529"/>
    </row>
    <row r="24" spans="2:5" ht="24" customHeight="1">
      <c r="B24" s="343" t="s">
        <v>1054</v>
      </c>
      <c r="C24" s="325" t="str">
        <f>C$22&amp;".2"</f>
        <v>4.2</v>
      </c>
      <c r="D24" s="320" t="s">
        <v>299</v>
      </c>
      <c r="E24" s="1529"/>
    </row>
    <row r="25" spans="2:5" ht="24" customHeight="1">
      <c r="B25" s="343" t="s">
        <v>89</v>
      </c>
      <c r="C25" s="312">
        <v>5</v>
      </c>
      <c r="D25" s="18" t="s">
        <v>199</v>
      </c>
      <c r="E25" s="1528"/>
    </row>
    <row r="26" spans="2:5" ht="24" customHeight="1">
      <c r="B26" s="343" t="s">
        <v>90</v>
      </c>
      <c r="C26" s="312">
        <v>6</v>
      </c>
      <c r="D26" s="12" t="s">
        <v>198</v>
      </c>
      <c r="E26" s="1528"/>
    </row>
    <row r="27" spans="2:5" ht="24" customHeight="1">
      <c r="B27" s="343" t="s">
        <v>91</v>
      </c>
      <c r="C27" s="312">
        <v>7</v>
      </c>
      <c r="D27" s="18" t="s">
        <v>200</v>
      </c>
      <c r="E27" s="1530"/>
    </row>
    <row r="28" spans="2:5" ht="24" customHeight="1">
      <c r="B28" s="1512" t="s">
        <v>45</v>
      </c>
      <c r="C28" s="1513"/>
      <c r="D28" s="1513"/>
      <c r="E28" s="1514"/>
    </row>
    <row r="29" spans="2:5" ht="24" customHeight="1">
      <c r="B29" s="347">
        <v>190</v>
      </c>
      <c r="C29" s="326">
        <v>8</v>
      </c>
      <c r="D29" s="18" t="s">
        <v>1243</v>
      </c>
      <c r="E29" s="1531"/>
    </row>
    <row r="30" spans="2:5" ht="24" customHeight="1">
      <c r="B30" s="345">
        <v>200</v>
      </c>
      <c r="C30" s="312">
        <v>9</v>
      </c>
      <c r="D30" s="18" t="s">
        <v>1372</v>
      </c>
      <c r="E30" s="1532"/>
    </row>
    <row r="31" spans="2:5" ht="24" customHeight="1">
      <c r="B31" s="345">
        <v>210</v>
      </c>
      <c r="C31" s="312">
        <v>10</v>
      </c>
      <c r="D31" s="18" t="s">
        <v>1374</v>
      </c>
      <c r="E31" s="1532"/>
    </row>
    <row r="32" spans="2:5" ht="24" customHeight="1">
      <c r="B32" s="345">
        <v>225</v>
      </c>
      <c r="C32" s="312">
        <v>11.1</v>
      </c>
      <c r="D32" s="18" t="s">
        <v>1436</v>
      </c>
      <c r="E32" s="1532"/>
    </row>
    <row r="33" spans="2:5" ht="24" customHeight="1">
      <c r="B33" s="345">
        <v>226</v>
      </c>
      <c r="C33" s="312">
        <v>11.2</v>
      </c>
      <c r="D33" s="18" t="s">
        <v>1437</v>
      </c>
      <c r="E33" s="1532"/>
    </row>
    <row r="34" spans="2:5" ht="24" customHeight="1">
      <c r="B34" s="1512" t="s">
        <v>310</v>
      </c>
      <c r="C34" s="1513"/>
      <c r="D34" s="1513"/>
      <c r="E34" s="1514"/>
    </row>
    <row r="35" spans="2:5" ht="39.75" customHeight="1">
      <c r="B35" s="345">
        <v>230</v>
      </c>
      <c r="C35" s="312">
        <v>12</v>
      </c>
      <c r="D35" s="18" t="s">
        <v>300</v>
      </c>
      <c r="E35" s="1531"/>
    </row>
    <row r="36" spans="2:5" ht="24" customHeight="1">
      <c r="B36" s="345">
        <v>240</v>
      </c>
      <c r="C36" s="312" t="str">
        <f>C35&amp;".1"</f>
        <v>12.1</v>
      </c>
      <c r="D36" s="324" t="s">
        <v>301</v>
      </c>
      <c r="E36" s="1532"/>
    </row>
    <row r="37" spans="2:5" ht="24" customHeight="1">
      <c r="B37" s="345">
        <v>250</v>
      </c>
      <c r="C37" s="312" t="str">
        <f>C36&amp;".1"</f>
        <v>12.1.1</v>
      </c>
      <c r="D37" s="323" t="s">
        <v>302</v>
      </c>
      <c r="E37" s="1532"/>
    </row>
    <row r="38" spans="2:5" ht="24" customHeight="1">
      <c r="B38" s="345">
        <v>260</v>
      </c>
      <c r="C38" s="312" t="str">
        <f>C36&amp;".2"</f>
        <v>12.1.2</v>
      </c>
      <c r="D38" s="323" t="s">
        <v>201</v>
      </c>
      <c r="E38" s="1532"/>
    </row>
    <row r="39" spans="2:5" ht="24" customHeight="1">
      <c r="B39" s="345">
        <v>270</v>
      </c>
      <c r="C39" s="312" t="str">
        <f>C35&amp;".2"</f>
        <v>12.2</v>
      </c>
      <c r="D39" s="324" t="s">
        <v>303</v>
      </c>
      <c r="E39" s="1532"/>
    </row>
    <row r="40" spans="2:5" ht="24" customHeight="1">
      <c r="B40" s="345">
        <v>280</v>
      </c>
      <c r="C40" s="312" t="str">
        <f>C39&amp;".1"</f>
        <v>12.2.1</v>
      </c>
      <c r="D40" s="323" t="s">
        <v>304</v>
      </c>
      <c r="E40" s="1528"/>
    </row>
    <row r="41" spans="2:5" ht="24" customHeight="1">
      <c r="B41" s="345">
        <v>290</v>
      </c>
      <c r="C41" s="312" t="str">
        <f>C39&amp;".2"</f>
        <v>12.2.2</v>
      </c>
      <c r="D41" s="323" t="s">
        <v>202</v>
      </c>
      <c r="E41" s="1528"/>
    </row>
    <row r="42" spans="2:5" ht="24" customHeight="1">
      <c r="B42" s="346" t="s">
        <v>311</v>
      </c>
      <c r="C42" s="312" t="str">
        <f>C35&amp;".3"</f>
        <v>12.3</v>
      </c>
      <c r="D42" s="324" t="s">
        <v>254</v>
      </c>
      <c r="E42" s="1532"/>
    </row>
    <row r="43" spans="2:5" ht="24" customHeight="1">
      <c r="B43" s="346" t="s">
        <v>312</v>
      </c>
      <c r="C43" s="312" t="str">
        <f>C42&amp;".1"</f>
        <v>12.3.1</v>
      </c>
      <c r="D43" s="323" t="s">
        <v>255</v>
      </c>
      <c r="E43" s="1528"/>
    </row>
    <row r="44" spans="2:5" ht="24" customHeight="1">
      <c r="B44" s="346" t="s">
        <v>313</v>
      </c>
      <c r="C44" s="312" t="str">
        <f>C42&amp;".2"</f>
        <v>12.3.2</v>
      </c>
      <c r="D44" s="323" t="s">
        <v>256</v>
      </c>
      <c r="E44" s="1528"/>
    </row>
    <row r="45" spans="2:5" ht="39.75" customHeight="1">
      <c r="B45" s="345">
        <v>300</v>
      </c>
      <c r="C45" s="312">
        <v>13</v>
      </c>
      <c r="D45" s="18" t="s">
        <v>305</v>
      </c>
      <c r="E45" s="1532"/>
    </row>
    <row r="46" spans="2:5" ht="24" customHeight="1">
      <c r="B46" s="345">
        <v>310</v>
      </c>
      <c r="C46" s="312" t="str">
        <f>C45&amp;".1"</f>
        <v>13.1</v>
      </c>
      <c r="D46" s="324" t="s">
        <v>306</v>
      </c>
      <c r="E46" s="1532"/>
    </row>
    <row r="47" spans="2:5" ht="24" customHeight="1">
      <c r="B47" s="345">
        <v>320</v>
      </c>
      <c r="C47" s="312" t="str">
        <f>C46&amp;".1"</f>
        <v>13.1.1</v>
      </c>
      <c r="D47" s="323" t="s">
        <v>307</v>
      </c>
      <c r="E47" s="1532"/>
    </row>
    <row r="48" spans="2:5" ht="24" customHeight="1">
      <c r="B48" s="345">
        <v>330</v>
      </c>
      <c r="C48" s="312" t="str">
        <f>C46&amp;".2"</f>
        <v>13.1.2</v>
      </c>
      <c r="D48" s="323" t="s">
        <v>201</v>
      </c>
      <c r="E48" s="1532"/>
    </row>
    <row r="49" spans="2:5" ht="24" customHeight="1">
      <c r="B49" s="345">
        <v>340</v>
      </c>
      <c r="C49" s="312" t="str">
        <f>C45&amp;".2"</f>
        <v>13.2</v>
      </c>
      <c r="D49" s="324" t="s">
        <v>308</v>
      </c>
      <c r="E49" s="1533"/>
    </row>
    <row r="50" spans="2:5" ht="24" customHeight="1">
      <c r="B50" s="345">
        <v>350</v>
      </c>
      <c r="C50" s="312" t="str">
        <f>C49&amp;".1"</f>
        <v>13.2.1</v>
      </c>
      <c r="D50" s="323" t="s">
        <v>309</v>
      </c>
      <c r="E50" s="1530"/>
    </row>
    <row r="51" spans="2:5" ht="24" customHeight="1">
      <c r="B51" s="345">
        <v>360</v>
      </c>
      <c r="C51" s="312" t="str">
        <f>C49&amp;".2"</f>
        <v>13.2.2</v>
      </c>
      <c r="D51" s="323" t="s">
        <v>202</v>
      </c>
      <c r="E51" s="1534"/>
    </row>
    <row r="52" spans="2:5" ht="24" customHeight="1">
      <c r="B52" s="346" t="s">
        <v>314</v>
      </c>
      <c r="C52" s="312" t="str">
        <f>C45&amp;".3"</f>
        <v>13.3</v>
      </c>
      <c r="D52" s="324" t="s">
        <v>257</v>
      </c>
      <c r="E52" s="1532"/>
    </row>
    <row r="53" spans="2:5" ht="24" customHeight="1">
      <c r="B53" s="346" t="s">
        <v>315</v>
      </c>
      <c r="C53" s="312" t="str">
        <f>C52&amp;".1"</f>
        <v>13.3.1</v>
      </c>
      <c r="D53" s="323" t="s">
        <v>258</v>
      </c>
      <c r="E53" s="1528"/>
    </row>
    <row r="54" spans="2:5" ht="24" customHeight="1">
      <c r="B54" s="346" t="s">
        <v>316</v>
      </c>
      <c r="C54" s="312" t="str">
        <f>C52&amp;".2"</f>
        <v>13.3.2</v>
      </c>
      <c r="D54" s="323" t="s">
        <v>256</v>
      </c>
      <c r="E54" s="1528"/>
    </row>
    <row r="55" spans="2:5" ht="39.75" customHeight="1">
      <c r="B55" s="345">
        <v>370</v>
      </c>
      <c r="C55" s="312">
        <v>14</v>
      </c>
      <c r="D55" s="18" t="s">
        <v>317</v>
      </c>
      <c r="E55" s="1532"/>
    </row>
    <row r="56" spans="2:5" ht="24" customHeight="1">
      <c r="B56" s="345">
        <v>380</v>
      </c>
      <c r="C56" s="312" t="str">
        <f>C55&amp;".1"</f>
        <v>14.1</v>
      </c>
      <c r="D56" s="324" t="s">
        <v>318</v>
      </c>
      <c r="E56" s="1532"/>
    </row>
    <row r="57" spans="2:5" ht="24" customHeight="1">
      <c r="B57" s="345">
        <v>390</v>
      </c>
      <c r="C57" s="312" t="str">
        <f>C56&amp;".1"</f>
        <v>14.1.1</v>
      </c>
      <c r="D57" s="323" t="s">
        <v>319</v>
      </c>
      <c r="E57" s="1532"/>
    </row>
    <row r="58" spans="2:5" ht="24" customHeight="1">
      <c r="B58" s="345">
        <v>400</v>
      </c>
      <c r="C58" s="312" t="str">
        <f>C56&amp;".2"</f>
        <v>14.1.2</v>
      </c>
      <c r="D58" s="323" t="s">
        <v>201</v>
      </c>
      <c r="E58" s="1532"/>
    </row>
    <row r="59" spans="2:5" ht="24" customHeight="1">
      <c r="B59" s="345">
        <v>410</v>
      </c>
      <c r="C59" s="312" t="str">
        <f>C55&amp;".2"</f>
        <v>14.2</v>
      </c>
      <c r="D59" s="324" t="s">
        <v>320</v>
      </c>
      <c r="E59" s="1532"/>
    </row>
    <row r="60" spans="2:5" ht="24" customHeight="1">
      <c r="B60" s="345">
        <v>420</v>
      </c>
      <c r="C60" s="312" t="str">
        <f>C59&amp;".1"</f>
        <v>14.2.1</v>
      </c>
      <c r="D60" s="323" t="s">
        <v>321</v>
      </c>
      <c r="E60" s="1528"/>
    </row>
    <row r="61" spans="2:5" ht="24" customHeight="1">
      <c r="B61" s="345">
        <v>430</v>
      </c>
      <c r="C61" s="312" t="str">
        <f>C59&amp;".2"</f>
        <v>14.2.2</v>
      </c>
      <c r="D61" s="323" t="s">
        <v>202</v>
      </c>
      <c r="E61" s="1528"/>
    </row>
    <row r="62" spans="2:5" ht="24" customHeight="1">
      <c r="B62" s="346" t="s">
        <v>322</v>
      </c>
      <c r="C62" s="312" t="str">
        <f>C55&amp;".3"</f>
        <v>14.3</v>
      </c>
      <c r="D62" s="324" t="s">
        <v>259</v>
      </c>
      <c r="E62" s="1532"/>
    </row>
    <row r="63" spans="2:5" ht="24" customHeight="1">
      <c r="B63" s="346" t="s">
        <v>323</v>
      </c>
      <c r="C63" s="312" t="str">
        <f>C62&amp;".1"</f>
        <v>14.3.1</v>
      </c>
      <c r="D63" s="323" t="s">
        <v>260</v>
      </c>
      <c r="E63" s="1528"/>
    </row>
    <row r="64" spans="2:5" ht="24" customHeight="1">
      <c r="B64" s="346" t="s">
        <v>324</v>
      </c>
      <c r="C64" s="312" t="str">
        <f>C62&amp;".2"</f>
        <v>14.3.2</v>
      </c>
      <c r="D64" s="323" t="s">
        <v>256</v>
      </c>
      <c r="E64" s="1530"/>
    </row>
    <row r="65" spans="2:5" ht="24" customHeight="1">
      <c r="B65" s="1512" t="s">
        <v>331</v>
      </c>
      <c r="C65" s="1513"/>
      <c r="D65" s="1513"/>
      <c r="E65" s="1514"/>
    </row>
    <row r="66" spans="2:5" ht="24" customHeight="1">
      <c r="B66" s="347">
        <v>440</v>
      </c>
      <c r="C66" s="326">
        <v>15</v>
      </c>
      <c r="D66" s="18" t="s">
        <v>332</v>
      </c>
      <c r="E66" s="1531"/>
    </row>
    <row r="67" spans="2:5" ht="24" customHeight="1">
      <c r="B67" s="347">
        <v>450</v>
      </c>
      <c r="C67" s="326" t="str">
        <f>C66&amp;".1"</f>
        <v>15.1</v>
      </c>
      <c r="D67" s="324" t="s">
        <v>333</v>
      </c>
      <c r="E67" s="1532"/>
    </row>
    <row r="68" spans="2:5" ht="24" customHeight="1">
      <c r="B68" s="347">
        <v>460</v>
      </c>
      <c r="C68" s="326" t="str">
        <f>C67&amp;".1"</f>
        <v>15.1.1</v>
      </c>
      <c r="D68" s="323" t="s">
        <v>334</v>
      </c>
      <c r="E68" s="1532"/>
    </row>
    <row r="69" spans="2:5" ht="24" customHeight="1">
      <c r="B69" s="347">
        <v>470</v>
      </c>
      <c r="C69" s="326" t="str">
        <f>C67&amp;".2"</f>
        <v>15.1.2</v>
      </c>
      <c r="D69" s="323" t="s">
        <v>201</v>
      </c>
      <c r="E69" s="1532"/>
    </row>
    <row r="70" spans="2:5" ht="24" customHeight="1">
      <c r="B70" s="347">
        <v>480</v>
      </c>
      <c r="C70" s="326" t="str">
        <f>C66&amp;".2"</f>
        <v>15.2</v>
      </c>
      <c r="D70" s="324" t="s">
        <v>335</v>
      </c>
      <c r="E70" s="1532"/>
    </row>
    <row r="71" spans="2:5" ht="24" customHeight="1">
      <c r="B71" s="347">
        <v>490</v>
      </c>
      <c r="C71" s="326" t="str">
        <f>C70&amp;".1"</f>
        <v>15.2.1</v>
      </c>
      <c r="D71" s="323" t="s">
        <v>336</v>
      </c>
      <c r="E71" s="1528"/>
    </row>
    <row r="72" spans="2:5" ht="24" customHeight="1">
      <c r="B72" s="347">
        <v>500</v>
      </c>
      <c r="C72" s="326" t="str">
        <f>C70&amp;".2"</f>
        <v>15.2.2</v>
      </c>
      <c r="D72" s="323" t="s">
        <v>202</v>
      </c>
      <c r="E72" s="1528"/>
    </row>
    <row r="73" spans="2:5" ht="24" customHeight="1">
      <c r="B73" s="348" t="s">
        <v>325</v>
      </c>
      <c r="C73" s="326" t="str">
        <f>C66&amp;".3"</f>
        <v>15.3</v>
      </c>
      <c r="D73" s="324" t="s">
        <v>261</v>
      </c>
      <c r="E73" s="1532"/>
    </row>
    <row r="74" spans="2:5" ht="24" customHeight="1">
      <c r="B74" s="348" t="s">
        <v>326</v>
      </c>
      <c r="C74" s="326" t="str">
        <f>C73&amp;".1"</f>
        <v>15.3.1</v>
      </c>
      <c r="D74" s="323" t="s">
        <v>262</v>
      </c>
      <c r="E74" s="1528"/>
    </row>
    <row r="75" spans="2:5" ht="24" customHeight="1">
      <c r="B75" s="348" t="s">
        <v>327</v>
      </c>
      <c r="C75" s="326" t="str">
        <f>C73&amp;".2"</f>
        <v>15.3.2</v>
      </c>
      <c r="D75" s="323" t="s">
        <v>256</v>
      </c>
      <c r="E75" s="1528"/>
    </row>
    <row r="76" spans="2:5" ht="24" customHeight="1">
      <c r="B76" s="347">
        <v>510</v>
      </c>
      <c r="C76" s="326">
        <v>16</v>
      </c>
      <c r="D76" s="18" t="s">
        <v>337</v>
      </c>
      <c r="E76" s="1532"/>
    </row>
    <row r="77" spans="2:5" ht="24" customHeight="1">
      <c r="B77" s="347">
        <v>520</v>
      </c>
      <c r="C77" s="326" t="str">
        <f>C76&amp;".1"</f>
        <v>16.1</v>
      </c>
      <c r="D77" s="324" t="s">
        <v>338</v>
      </c>
      <c r="E77" s="1532"/>
    </row>
    <row r="78" spans="2:5" ht="24" customHeight="1">
      <c r="B78" s="347">
        <v>530</v>
      </c>
      <c r="C78" s="326" t="str">
        <f>C77&amp;".1"</f>
        <v>16.1.1</v>
      </c>
      <c r="D78" s="323" t="s">
        <v>339</v>
      </c>
      <c r="E78" s="1532"/>
    </row>
    <row r="79" spans="2:5" ht="24" customHeight="1">
      <c r="B79" s="347">
        <v>540</v>
      </c>
      <c r="C79" s="326" t="str">
        <f>C77&amp;".2"</f>
        <v>16.1.2</v>
      </c>
      <c r="D79" s="323" t="s">
        <v>201</v>
      </c>
      <c r="E79" s="1532"/>
    </row>
    <row r="80" spans="2:5" ht="24" customHeight="1">
      <c r="B80" s="347">
        <v>550</v>
      </c>
      <c r="C80" s="326" t="str">
        <f>C76&amp;".2"</f>
        <v>16.2</v>
      </c>
      <c r="D80" s="324" t="s">
        <v>340</v>
      </c>
      <c r="E80" s="1532"/>
    </row>
    <row r="81" spans="2:5" ht="24" customHeight="1">
      <c r="B81" s="347">
        <v>560</v>
      </c>
      <c r="C81" s="326" t="str">
        <f>C80&amp;".1"</f>
        <v>16.2.1</v>
      </c>
      <c r="D81" s="323" t="s">
        <v>341</v>
      </c>
      <c r="E81" s="1528"/>
    </row>
    <row r="82" spans="2:5" ht="24" customHeight="1">
      <c r="B82" s="347">
        <v>570</v>
      </c>
      <c r="C82" s="326" t="str">
        <f>C80&amp;".2"</f>
        <v>16.2.2</v>
      </c>
      <c r="D82" s="323" t="s">
        <v>202</v>
      </c>
      <c r="E82" s="1530"/>
    </row>
    <row r="83" spans="2:5" ht="24" customHeight="1">
      <c r="B83" s="348" t="s">
        <v>328</v>
      </c>
      <c r="C83" s="326" t="str">
        <f>C76&amp;".3"</f>
        <v>16.3</v>
      </c>
      <c r="D83" s="324" t="s">
        <v>263</v>
      </c>
      <c r="E83" s="1531"/>
    </row>
    <row r="84" spans="2:5" ht="24" customHeight="1">
      <c r="B84" s="348" t="s">
        <v>329</v>
      </c>
      <c r="C84" s="326" t="str">
        <f>C83&amp;".1"</f>
        <v>16.3.1</v>
      </c>
      <c r="D84" s="323" t="s">
        <v>264</v>
      </c>
      <c r="E84" s="1528"/>
    </row>
    <row r="85" spans="2:5" ht="24" customHeight="1">
      <c r="B85" s="348" t="s">
        <v>330</v>
      </c>
      <c r="C85" s="326" t="str">
        <f>C83&amp;".2"</f>
        <v>16.3.2</v>
      </c>
      <c r="D85" s="323" t="s">
        <v>256</v>
      </c>
      <c r="E85" s="1528"/>
    </row>
    <row r="86" spans="2:5" ht="24" customHeight="1">
      <c r="B86" s="345">
        <v>580</v>
      </c>
      <c r="C86" s="312">
        <v>17</v>
      </c>
      <c r="D86" s="18" t="s">
        <v>342</v>
      </c>
      <c r="E86" s="1532"/>
    </row>
    <row r="87" spans="2:5" ht="24" customHeight="1">
      <c r="B87" s="345">
        <v>590</v>
      </c>
      <c r="C87" s="312" t="str">
        <f>C86&amp;".1"</f>
        <v>17.1</v>
      </c>
      <c r="D87" s="324" t="s">
        <v>343</v>
      </c>
      <c r="E87" s="1532"/>
    </row>
    <row r="88" spans="2:5" ht="24" customHeight="1">
      <c r="B88" s="345">
        <v>600</v>
      </c>
      <c r="C88" s="312" t="str">
        <f>C87&amp;".1"</f>
        <v>17.1.1</v>
      </c>
      <c r="D88" s="323" t="s">
        <v>344</v>
      </c>
      <c r="E88" s="1532"/>
    </row>
    <row r="89" spans="2:5" ht="24" customHeight="1">
      <c r="B89" s="345">
        <v>610</v>
      </c>
      <c r="C89" s="312" t="str">
        <f>C87&amp;".2"</f>
        <v>17.1.2</v>
      </c>
      <c r="D89" s="323" t="s">
        <v>201</v>
      </c>
      <c r="E89" s="1532"/>
    </row>
    <row r="90" spans="2:5" ht="24" customHeight="1">
      <c r="B90" s="345">
        <v>620</v>
      </c>
      <c r="C90" s="312" t="str">
        <f>C86&amp;".2"</f>
        <v>17.2</v>
      </c>
      <c r="D90" s="324" t="s">
        <v>345</v>
      </c>
      <c r="E90" s="1532"/>
    </row>
    <row r="91" spans="2:5" ht="24" customHeight="1">
      <c r="B91" s="345">
        <v>630</v>
      </c>
      <c r="C91" s="312" t="str">
        <f>C90&amp;".1"</f>
        <v>17.2.1</v>
      </c>
      <c r="D91" s="323" t="s">
        <v>346</v>
      </c>
      <c r="E91" s="1528"/>
    </row>
    <row r="92" spans="2:5" ht="24" customHeight="1">
      <c r="B92" s="345">
        <v>640</v>
      </c>
      <c r="C92" s="312" t="str">
        <f>C90&amp;".2"</f>
        <v>17.2.2</v>
      </c>
      <c r="D92" s="323" t="s">
        <v>202</v>
      </c>
      <c r="E92" s="1528"/>
    </row>
    <row r="93" spans="2:5" ht="24" customHeight="1">
      <c r="B93" s="346" t="s">
        <v>347</v>
      </c>
      <c r="C93" s="312" t="str">
        <f>C86&amp;".3"</f>
        <v>17.3</v>
      </c>
      <c r="D93" s="324" t="s">
        <v>265</v>
      </c>
      <c r="E93" s="1532"/>
    </row>
    <row r="94" spans="2:5" ht="24" customHeight="1">
      <c r="B94" s="346" t="s">
        <v>348</v>
      </c>
      <c r="C94" s="312" t="str">
        <f>C93&amp;".1"</f>
        <v>17.3.1</v>
      </c>
      <c r="D94" s="323" t="s">
        <v>266</v>
      </c>
      <c r="E94" s="1528"/>
    </row>
    <row r="95" spans="2:5" ht="24" customHeight="1">
      <c r="B95" s="346" t="s">
        <v>349</v>
      </c>
      <c r="C95" s="312" t="str">
        <f>C93&amp;".2"</f>
        <v>17.3.2</v>
      </c>
      <c r="D95" s="323" t="s">
        <v>256</v>
      </c>
      <c r="E95" s="1530"/>
    </row>
    <row r="96" spans="2:5" ht="24" customHeight="1">
      <c r="B96" s="1512" t="s">
        <v>1244</v>
      </c>
      <c r="C96" s="1513"/>
      <c r="D96" s="1513"/>
      <c r="E96" s="1514"/>
    </row>
    <row r="97" spans="2:5" ht="24" customHeight="1">
      <c r="B97" s="347">
        <v>650</v>
      </c>
      <c r="C97" s="326">
        <v>18</v>
      </c>
      <c r="D97" s="18" t="s">
        <v>350</v>
      </c>
      <c r="E97" s="1534"/>
    </row>
    <row r="98" spans="2:5" ht="24" customHeight="1">
      <c r="B98" s="347">
        <v>660</v>
      </c>
      <c r="C98" s="326">
        <v>19</v>
      </c>
      <c r="D98" s="18" t="s">
        <v>351</v>
      </c>
      <c r="E98" s="1528"/>
    </row>
    <row r="99" spans="2:5" ht="24" customHeight="1">
      <c r="B99" s="347">
        <v>670</v>
      </c>
      <c r="C99" s="326">
        <v>20</v>
      </c>
      <c r="D99" s="18" t="s">
        <v>352</v>
      </c>
      <c r="E99" s="1530"/>
    </row>
    <row r="100" spans="2:5" ht="24" customHeight="1">
      <c r="B100" s="1512" t="s">
        <v>40</v>
      </c>
      <c r="C100" s="1513"/>
      <c r="D100" s="1513"/>
      <c r="E100" s="1514"/>
    </row>
    <row r="101" spans="2:5" ht="39.75" customHeight="1">
      <c r="B101" s="347">
        <v>680</v>
      </c>
      <c r="C101" s="326">
        <v>21</v>
      </c>
      <c r="D101" s="18" t="s">
        <v>353</v>
      </c>
      <c r="E101" s="1534"/>
    </row>
    <row r="102" spans="2:5" ht="39.75" customHeight="1">
      <c r="B102" s="347">
        <v>690</v>
      </c>
      <c r="C102" s="326">
        <v>22</v>
      </c>
      <c r="D102" s="18" t="s">
        <v>354</v>
      </c>
      <c r="E102" s="1528"/>
    </row>
    <row r="103" spans="2:5" ht="39.75" customHeight="1">
      <c r="B103" s="347">
        <v>700</v>
      </c>
      <c r="C103" s="326">
        <v>23</v>
      </c>
      <c r="D103" s="18" t="s">
        <v>355</v>
      </c>
      <c r="E103" s="1528"/>
    </row>
    <row r="104" spans="2:5" ht="39.75" customHeight="1">
      <c r="B104" s="347">
        <v>710</v>
      </c>
      <c r="C104" s="326">
        <v>24</v>
      </c>
      <c r="D104" s="18" t="s">
        <v>356</v>
      </c>
      <c r="E104" s="1528"/>
    </row>
    <row r="105" spans="2:5" ht="39.75" customHeight="1">
      <c r="B105" s="347">
        <v>720</v>
      </c>
      <c r="C105" s="326">
        <v>25</v>
      </c>
      <c r="D105" s="18" t="s">
        <v>357</v>
      </c>
      <c r="E105" s="1528"/>
    </row>
    <row r="106" spans="2:5" ht="39.75" customHeight="1">
      <c r="B106" s="347">
        <v>730</v>
      </c>
      <c r="C106" s="326">
        <v>26</v>
      </c>
      <c r="D106" s="18" t="s">
        <v>358</v>
      </c>
      <c r="E106" s="1530"/>
    </row>
    <row r="107" spans="2:5" ht="24" customHeight="1">
      <c r="B107" s="1512" t="s">
        <v>46</v>
      </c>
      <c r="C107" s="1513"/>
      <c r="D107" s="1513"/>
      <c r="E107" s="1514"/>
    </row>
    <row r="108" spans="2:5" ht="24" customHeight="1">
      <c r="B108" s="345">
        <v>740</v>
      </c>
      <c r="C108" s="312">
        <v>27</v>
      </c>
      <c r="D108" s="18" t="s">
        <v>1119</v>
      </c>
      <c r="E108" s="1535"/>
    </row>
    <row r="109" spans="2:5" ht="24" customHeight="1">
      <c r="B109" s="346">
        <v>750</v>
      </c>
      <c r="C109" s="327"/>
      <c r="D109" s="18" t="s">
        <v>550</v>
      </c>
      <c r="E109" s="1536"/>
    </row>
    <row r="110" spans="2:5" ht="24" customHeight="1">
      <c r="B110" s="346">
        <v>760</v>
      </c>
      <c r="C110" s="327"/>
      <c r="D110" s="18" t="s">
        <v>359</v>
      </c>
      <c r="E110" s="1536"/>
    </row>
    <row r="111" spans="2:5" ht="24" customHeight="1">
      <c r="B111" s="346">
        <v>770</v>
      </c>
      <c r="C111" s="327"/>
      <c r="D111" s="18" t="s">
        <v>1118</v>
      </c>
      <c r="E111" s="1536"/>
    </row>
    <row r="112" spans="2:5" ht="24" customHeight="1">
      <c r="B112" s="346">
        <v>780</v>
      </c>
      <c r="C112" s="312"/>
      <c r="D112" s="18" t="s">
        <v>360</v>
      </c>
      <c r="E112" s="1536"/>
    </row>
    <row r="113" spans="2:5" ht="24" customHeight="1">
      <c r="B113" s="346">
        <v>790</v>
      </c>
      <c r="C113" s="325"/>
      <c r="D113" s="1522" t="s">
        <v>1120</v>
      </c>
      <c r="E113" s="1537"/>
    </row>
    <row r="114" spans="2:5" ht="24" customHeight="1">
      <c r="B114" s="346">
        <v>800</v>
      </c>
      <c r="C114" s="328"/>
      <c r="D114" s="1522" t="s">
        <v>1122</v>
      </c>
      <c r="E114" s="1537"/>
    </row>
    <row r="115" spans="2:5" ht="24" customHeight="1">
      <c r="B115" s="346">
        <v>810</v>
      </c>
      <c r="C115" s="328"/>
      <c r="D115" s="1522" t="s">
        <v>1121</v>
      </c>
      <c r="E115" s="1538"/>
    </row>
    <row r="116" spans="2:5" ht="24" customHeight="1">
      <c r="B116" s="1512" t="s">
        <v>386</v>
      </c>
      <c r="C116" s="1513"/>
      <c r="D116" s="1513"/>
      <c r="E116" s="1514"/>
    </row>
    <row r="117" spans="2:5" ht="24" customHeight="1">
      <c r="B117" s="345">
        <v>820</v>
      </c>
      <c r="C117" s="312">
        <v>28</v>
      </c>
      <c r="D117" s="18" t="s">
        <v>387</v>
      </c>
      <c r="E117" s="1539"/>
    </row>
    <row r="118" spans="2:5" ht="24" customHeight="1">
      <c r="B118" s="1512" t="s">
        <v>547</v>
      </c>
      <c r="C118" s="1513"/>
      <c r="D118" s="1513"/>
      <c r="E118" s="1514"/>
    </row>
    <row r="119" spans="2:5" ht="24" customHeight="1">
      <c r="B119" s="345">
        <v>830</v>
      </c>
      <c r="C119" s="312">
        <v>29</v>
      </c>
      <c r="D119" s="18" t="s">
        <v>548</v>
      </c>
      <c r="E119" s="1535"/>
    </row>
    <row r="120" spans="2:5" ht="24" customHeight="1">
      <c r="B120" s="346">
        <v>840</v>
      </c>
      <c r="C120" s="312">
        <v>30</v>
      </c>
      <c r="D120" s="18" t="s">
        <v>549</v>
      </c>
      <c r="E120" s="1540"/>
    </row>
    <row r="121" spans="2:5" ht="24" customHeight="1">
      <c r="B121" s="1512" t="s">
        <v>1196</v>
      </c>
      <c r="C121" s="1513"/>
      <c r="D121" s="1513"/>
      <c r="E121" s="1514"/>
    </row>
    <row r="122" spans="2:5" ht="24" customHeight="1">
      <c r="B122" s="345">
        <v>850</v>
      </c>
      <c r="C122" s="325">
        <v>31</v>
      </c>
      <c r="D122" s="1522" t="s">
        <v>1197</v>
      </c>
      <c r="E122" s="1535"/>
    </row>
    <row r="123" spans="2:5" ht="24" customHeight="1">
      <c r="B123" s="345">
        <v>860</v>
      </c>
      <c r="C123" s="325">
        <v>32</v>
      </c>
      <c r="D123" s="1522" t="s">
        <v>1198</v>
      </c>
      <c r="E123" s="1535"/>
    </row>
    <row r="124" spans="2:5" ht="26.25" customHeight="1">
      <c r="B124" s="1512" t="s">
        <v>1393</v>
      </c>
      <c r="C124" s="1513"/>
      <c r="D124" s="1513"/>
      <c r="E124" s="1514"/>
    </row>
    <row r="125" spans="2:5" ht="26.25" customHeight="1">
      <c r="B125" s="345">
        <v>870</v>
      </c>
      <c r="C125" s="325"/>
      <c r="D125" s="1522" t="s">
        <v>1394</v>
      </c>
      <c r="E125" s="1658"/>
    </row>
    <row r="126" spans="2:5" ht="26.25" customHeight="1">
      <c r="B126" s="345">
        <v>880</v>
      </c>
      <c r="C126" s="325"/>
      <c r="D126" s="1522" t="s">
        <v>1395</v>
      </c>
      <c r="E126" s="1658"/>
    </row>
    <row r="127" spans="2:5" ht="26.25" customHeight="1">
      <c r="B127" s="345">
        <v>890</v>
      </c>
      <c r="C127" s="325"/>
      <c r="D127" s="1522" t="s">
        <v>1396</v>
      </c>
      <c r="E127" s="1658"/>
    </row>
    <row r="128" spans="2:5" ht="26.25" customHeight="1">
      <c r="B128" s="345">
        <v>900</v>
      </c>
      <c r="C128" s="325"/>
      <c r="D128" s="1522" t="s">
        <v>1397</v>
      </c>
      <c r="E128" s="1753"/>
    </row>
    <row r="129" spans="2:5" ht="26.25" customHeight="1" thickBot="1">
      <c r="B129" s="1767">
        <v>910</v>
      </c>
      <c r="C129" s="2423"/>
      <c r="D129" s="2424" t="s">
        <v>1442</v>
      </c>
      <c r="E129" s="2425"/>
    </row>
  </sheetData>
  <sheetProtection/>
  <mergeCells count="1">
    <mergeCell ref="B2:E2"/>
  </mergeCells>
  <conditionalFormatting sqref="E40:E41 E43:E44 E50:E54 E60:E64 E71:E75 E81:E85 E97:E99 E91:E95 E101:E106 E17:E27 E108:E115">
    <cfRule type="cellIs" priority="14" dxfId="3" operator="lessThan" stopIfTrue="1">
      <formula>0</formula>
    </cfRule>
  </conditionalFormatting>
  <conditionalFormatting sqref="E117">
    <cfRule type="cellIs" priority="2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44" r:id="rId1"/>
  <headerFooter scaleWithDoc="0" alignWithMargins="0">
    <oddHeader>&amp;CEN
ANNEX I</oddHeader>
    <oddFooter>&amp;C&amp;P</oddFooter>
  </headerFooter>
  <rowBreaks count="1" manualBreakCount="1">
    <brk id="64" min="1" max="5" man="1"/>
  </rowBreaks>
  <ignoredErrors>
    <ignoredError sqref="E5 B34:B123 B6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view="pageLayout" zoomScale="80" zoomScalePageLayoutView="80" workbookViewId="0" topLeftCell="A16">
      <selection activeCell="D28" sqref="D28"/>
    </sheetView>
  </sheetViews>
  <sheetFormatPr defaultColWidth="11.421875" defaultRowHeight="15"/>
  <cols>
    <col min="1" max="1" width="1.7109375" style="34" customWidth="1"/>
    <col min="2" max="2" width="8.7109375" style="34" customWidth="1"/>
    <col min="3" max="3" width="11.8515625" style="34" customWidth="1"/>
    <col min="4" max="4" width="77.421875" style="36" customWidth="1"/>
    <col min="5" max="5" width="21.140625" style="36" hidden="1" customWidth="1"/>
    <col min="6" max="6" width="32.7109375" style="36" customWidth="1"/>
    <col min="7" max="7" width="32.7109375" style="37" customWidth="1"/>
    <col min="8" max="9" width="32.7109375" style="36" customWidth="1"/>
    <col min="10" max="10" width="19.57421875" style="36" customWidth="1"/>
    <col min="11" max="11" width="44.140625" style="36" customWidth="1"/>
    <col min="12" max="12" width="76.8515625" style="36" customWidth="1"/>
    <col min="13" max="13" width="27.7109375" style="36" customWidth="1"/>
    <col min="14" max="14" width="37.00390625" style="36" customWidth="1"/>
    <col min="15" max="15" width="17.28125" style="36" customWidth="1"/>
    <col min="16" max="16" width="14.7109375" style="36" customWidth="1"/>
    <col min="17" max="17" width="53.8515625" style="36" customWidth="1"/>
    <col min="18" max="18" width="15.8515625" style="36" customWidth="1"/>
    <col min="19" max="19" width="16.140625" style="36" customWidth="1"/>
    <col min="20" max="20" width="15.00390625" style="36" customWidth="1"/>
    <col min="21" max="21" width="13.421875" style="36" customWidth="1"/>
    <col min="22" max="16384" width="11.421875" style="36" customWidth="1"/>
  </cols>
  <sheetData>
    <row r="1" ht="8.25" customHeight="1" thickBot="1">
      <c r="L1" s="38"/>
    </row>
    <row r="2" spans="1:11" ht="26.25" customHeight="1" thickBot="1">
      <c r="A2" s="34" t="s">
        <v>368</v>
      </c>
      <c r="B2" s="1784" t="s">
        <v>1303</v>
      </c>
      <c r="C2" s="1785"/>
      <c r="D2" s="1785"/>
      <c r="E2" s="1785"/>
      <c r="F2" s="1785"/>
      <c r="G2" s="1785"/>
      <c r="H2" s="1785"/>
      <c r="I2" s="1785"/>
      <c r="J2" s="1785"/>
      <c r="K2" s="1786"/>
    </row>
    <row r="3" spans="1:11" s="1545" customFormat="1" ht="7.5" customHeight="1" thickBot="1">
      <c r="A3" s="1544"/>
      <c r="B3" s="1491"/>
      <c r="C3" s="1491"/>
      <c r="D3" s="1491"/>
      <c r="E3" s="1491"/>
      <c r="F3" s="1491"/>
      <c r="G3" s="1491"/>
      <c r="H3" s="1491"/>
      <c r="I3" s="1491"/>
      <c r="J3" s="1491"/>
      <c r="K3" s="1491"/>
    </row>
    <row r="4" spans="2:21" ht="34.5" customHeight="1">
      <c r="B4" s="1787"/>
      <c r="C4" s="1788"/>
      <c r="D4" s="1788"/>
      <c r="E4" s="1791" t="s">
        <v>23</v>
      </c>
      <c r="F4" s="1791" t="s">
        <v>49</v>
      </c>
      <c r="G4" s="1791" t="s">
        <v>50</v>
      </c>
      <c r="H4" s="1791" t="s">
        <v>51</v>
      </c>
      <c r="I4" s="1791" t="s">
        <v>208</v>
      </c>
      <c r="J4" s="1791" t="s">
        <v>275</v>
      </c>
      <c r="K4" s="1793"/>
      <c r="L4" s="1585"/>
      <c r="M4" s="23"/>
      <c r="N4" s="23"/>
      <c r="O4" s="23"/>
      <c r="P4" s="23"/>
      <c r="Q4" s="23"/>
      <c r="R4" s="23"/>
      <c r="S4" s="23"/>
      <c r="T4" s="23"/>
      <c r="U4" s="23"/>
    </row>
    <row r="5" spans="2:21" ht="34.5" customHeight="1">
      <c r="B5" s="1789"/>
      <c r="C5" s="1790"/>
      <c r="D5" s="1790"/>
      <c r="E5" s="1792"/>
      <c r="F5" s="1792"/>
      <c r="G5" s="1792"/>
      <c r="H5" s="1792"/>
      <c r="I5" s="1792"/>
      <c r="J5" s="1541" t="s">
        <v>43</v>
      </c>
      <c r="K5" s="1581" t="s">
        <v>53</v>
      </c>
      <c r="L5" s="1585"/>
      <c r="M5" s="23"/>
      <c r="N5" s="23"/>
      <c r="O5" s="23"/>
      <c r="P5" s="23"/>
      <c r="Q5" s="23"/>
      <c r="R5" s="23"/>
      <c r="S5" s="23"/>
      <c r="T5" s="23"/>
      <c r="U5" s="23"/>
    </row>
    <row r="6" spans="2:21" ht="24" customHeight="1">
      <c r="B6" s="1549" t="s">
        <v>75</v>
      </c>
      <c r="C6" s="1542" t="s">
        <v>26</v>
      </c>
      <c r="D6" s="1542" t="s">
        <v>21</v>
      </c>
      <c r="E6" s="1792"/>
      <c r="F6" s="1543" t="s">
        <v>24</v>
      </c>
      <c r="G6" s="1543" t="s">
        <v>25</v>
      </c>
      <c r="H6" s="1543" t="s">
        <v>76</v>
      </c>
      <c r="I6" s="1543" t="s">
        <v>77</v>
      </c>
      <c r="J6" s="1543" t="s">
        <v>78</v>
      </c>
      <c r="K6" s="1582" t="s">
        <v>79</v>
      </c>
      <c r="L6" s="1585"/>
      <c r="M6" s="23"/>
      <c r="N6" s="23"/>
      <c r="O6" s="23"/>
      <c r="P6" s="23"/>
      <c r="Q6" s="23"/>
      <c r="R6" s="23"/>
      <c r="S6" s="23"/>
      <c r="T6" s="23"/>
      <c r="U6" s="23"/>
    </row>
    <row r="7" spans="2:21" ht="39.75" customHeight="1">
      <c r="B7" s="361" t="s">
        <v>24</v>
      </c>
      <c r="C7" s="331" t="s">
        <v>249</v>
      </c>
      <c r="D7" s="39" t="s">
        <v>434</v>
      </c>
      <c r="E7" s="335"/>
      <c r="F7" s="1563"/>
      <c r="G7" s="1564"/>
      <c r="H7" s="1564"/>
      <c r="I7" s="1564"/>
      <c r="J7" s="1565"/>
      <c r="K7" s="1566"/>
      <c r="L7" s="27"/>
      <c r="M7" s="23"/>
      <c r="N7" s="23"/>
      <c r="O7" s="23"/>
      <c r="P7" s="23"/>
      <c r="Q7" s="23"/>
      <c r="R7" s="23"/>
      <c r="S7" s="23"/>
      <c r="T7" s="23"/>
      <c r="U7" s="23"/>
    </row>
    <row r="8" spans="2:21" ht="39.75" customHeight="1">
      <c r="B8" s="355" t="s">
        <v>25</v>
      </c>
      <c r="C8" s="330" t="s">
        <v>219</v>
      </c>
      <c r="D8" s="40" t="s">
        <v>435</v>
      </c>
      <c r="E8" s="336"/>
      <c r="F8" s="1567" t="s">
        <v>1350</v>
      </c>
      <c r="G8" s="1568" t="s">
        <v>1351</v>
      </c>
      <c r="H8" s="1568" t="s">
        <v>1352</v>
      </c>
      <c r="I8" s="1569"/>
      <c r="J8" s="1569"/>
      <c r="K8" s="1573"/>
      <c r="L8" s="41"/>
      <c r="M8" s="23"/>
      <c r="N8" s="23"/>
      <c r="O8" s="23"/>
      <c r="P8" s="23"/>
      <c r="Q8" s="23"/>
      <c r="R8" s="23"/>
      <c r="S8" s="23"/>
      <c r="T8" s="23"/>
      <c r="U8" s="23"/>
    </row>
    <row r="9" spans="2:21" ht="39.75" customHeight="1">
      <c r="B9" s="355" t="s">
        <v>76</v>
      </c>
      <c r="C9" s="330" t="s">
        <v>220</v>
      </c>
      <c r="D9" s="42" t="s">
        <v>436</v>
      </c>
      <c r="E9" s="337" t="s">
        <v>1146</v>
      </c>
      <c r="F9" s="1571"/>
      <c r="G9" s="1572"/>
      <c r="H9" s="1572"/>
      <c r="I9" s="1569"/>
      <c r="J9" s="1569"/>
      <c r="K9" s="1573"/>
      <c r="L9" s="1585"/>
      <c r="M9" s="23"/>
      <c r="N9" s="23"/>
      <c r="O9" s="23"/>
      <c r="P9" s="23"/>
      <c r="Q9" s="23"/>
      <c r="R9" s="23"/>
      <c r="S9" s="23"/>
      <c r="T9" s="23"/>
      <c r="U9" s="23"/>
    </row>
    <row r="10" spans="2:21" ht="39.75" customHeight="1">
      <c r="B10" s="355" t="s">
        <v>77</v>
      </c>
      <c r="C10" s="330" t="s">
        <v>221</v>
      </c>
      <c r="D10" s="20" t="s">
        <v>437</v>
      </c>
      <c r="E10" s="337" t="s">
        <v>1174</v>
      </c>
      <c r="F10" s="1567"/>
      <c r="G10" s="1568"/>
      <c r="H10" s="1568"/>
      <c r="I10" s="1569"/>
      <c r="J10" s="1569"/>
      <c r="K10" s="1573"/>
      <c r="L10" s="1585"/>
      <c r="M10" s="23"/>
      <c r="N10" s="23"/>
      <c r="O10" s="23"/>
      <c r="P10" s="23"/>
      <c r="Q10" s="23"/>
      <c r="R10" s="23"/>
      <c r="S10" s="23"/>
      <c r="T10" s="23"/>
      <c r="U10" s="23"/>
    </row>
    <row r="11" spans="2:21" ht="45" customHeight="1">
      <c r="B11" s="355" t="s">
        <v>78</v>
      </c>
      <c r="C11" s="330" t="s">
        <v>222</v>
      </c>
      <c r="D11" s="20" t="s">
        <v>438</v>
      </c>
      <c r="E11" s="337" t="s">
        <v>1175</v>
      </c>
      <c r="F11" s="1567"/>
      <c r="G11" s="1568"/>
      <c r="H11" s="1568"/>
      <c r="I11" s="1569"/>
      <c r="J11" s="1569"/>
      <c r="K11" s="1573"/>
      <c r="L11" s="1585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39.75" customHeight="1">
      <c r="B12" s="355" t="s">
        <v>79</v>
      </c>
      <c r="C12" s="330" t="s">
        <v>223</v>
      </c>
      <c r="D12" s="42" t="s">
        <v>439</v>
      </c>
      <c r="E12" s="337"/>
      <c r="F12" s="1567" t="s">
        <v>1347</v>
      </c>
      <c r="G12" s="1568" t="s">
        <v>1348</v>
      </c>
      <c r="H12" s="1568" t="s">
        <v>1349</v>
      </c>
      <c r="I12" s="1569"/>
      <c r="J12" s="1569"/>
      <c r="K12" s="1573"/>
      <c r="L12" s="27"/>
      <c r="M12" s="23"/>
      <c r="N12" s="23"/>
      <c r="O12" s="23"/>
      <c r="P12" s="23"/>
      <c r="Q12" s="23"/>
      <c r="R12" s="23"/>
      <c r="S12" s="23"/>
      <c r="T12" s="23"/>
      <c r="U12" s="23"/>
    </row>
    <row r="13" spans="2:21" ht="39.75" customHeight="1">
      <c r="B13" s="355" t="s">
        <v>80</v>
      </c>
      <c r="C13" s="330" t="s">
        <v>225</v>
      </c>
      <c r="D13" s="40" t="s">
        <v>440</v>
      </c>
      <c r="E13" s="337"/>
      <c r="F13" s="1567" t="s">
        <v>1353</v>
      </c>
      <c r="G13" s="1568" t="s">
        <v>1354</v>
      </c>
      <c r="H13" s="1568" t="s">
        <v>1355</v>
      </c>
      <c r="I13" s="1569"/>
      <c r="J13" s="1569"/>
      <c r="K13" s="1573"/>
      <c r="L13" s="41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39.75" customHeight="1">
      <c r="B14" s="355" t="s">
        <v>81</v>
      </c>
      <c r="C14" s="330" t="s">
        <v>226</v>
      </c>
      <c r="D14" s="42" t="s">
        <v>441</v>
      </c>
      <c r="E14" s="337" t="s">
        <v>1148</v>
      </c>
      <c r="F14" s="1567"/>
      <c r="G14" s="1569"/>
      <c r="H14" s="1569"/>
      <c r="I14" s="1569"/>
      <c r="J14" s="1568"/>
      <c r="K14" s="1570"/>
      <c r="L14" s="1586"/>
      <c r="M14" s="23"/>
      <c r="N14" s="23"/>
      <c r="O14" s="23"/>
      <c r="P14" s="23"/>
      <c r="Q14" s="23"/>
      <c r="R14" s="23"/>
      <c r="S14" s="23"/>
      <c r="T14" s="23"/>
      <c r="U14" s="23"/>
    </row>
    <row r="15" spans="2:21" ht="39.75" customHeight="1">
      <c r="B15" s="355" t="s">
        <v>82</v>
      </c>
      <c r="C15" s="330" t="s">
        <v>227</v>
      </c>
      <c r="D15" s="42" t="s">
        <v>442</v>
      </c>
      <c r="E15" s="594" t="s">
        <v>1171</v>
      </c>
      <c r="F15" s="1567"/>
      <c r="G15" s="1569"/>
      <c r="H15" s="1569"/>
      <c r="I15" s="1569"/>
      <c r="J15" s="1568"/>
      <c r="K15" s="1570"/>
      <c r="L15" s="1585"/>
      <c r="M15" s="23"/>
      <c r="N15" s="23"/>
      <c r="O15" s="23"/>
      <c r="P15" s="23"/>
      <c r="Q15" s="23"/>
      <c r="R15" s="23"/>
      <c r="S15" s="23"/>
      <c r="T15" s="23"/>
      <c r="U15" s="23"/>
    </row>
    <row r="16" spans="2:21" ht="39.75" customHeight="1">
      <c r="B16" s="362" t="s">
        <v>276</v>
      </c>
      <c r="C16" s="332" t="s">
        <v>388</v>
      </c>
      <c r="D16" s="43" t="s">
        <v>443</v>
      </c>
      <c r="E16" s="594" t="s">
        <v>1172</v>
      </c>
      <c r="F16" s="1574"/>
      <c r="G16" s="1568"/>
      <c r="H16" s="1569"/>
      <c r="I16" s="1569"/>
      <c r="J16" s="1568"/>
      <c r="K16" s="1570"/>
      <c r="L16" s="1585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39.75" customHeight="1">
      <c r="B17" s="362" t="s">
        <v>277</v>
      </c>
      <c r="C17" s="332" t="s">
        <v>389</v>
      </c>
      <c r="D17" s="43" t="s">
        <v>444</v>
      </c>
      <c r="E17" s="594" t="s">
        <v>1173</v>
      </c>
      <c r="F17" s="1574"/>
      <c r="G17" s="1569"/>
      <c r="H17" s="1568"/>
      <c r="I17" s="1569"/>
      <c r="J17" s="1568"/>
      <c r="K17" s="1570"/>
      <c r="L17" s="1585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39.75" customHeight="1">
      <c r="B18" s="355" t="s">
        <v>83</v>
      </c>
      <c r="C18" s="330" t="s">
        <v>228</v>
      </c>
      <c r="D18" s="40" t="s">
        <v>551</v>
      </c>
      <c r="E18" s="338"/>
      <c r="F18" s="1567" t="s">
        <v>1356</v>
      </c>
      <c r="G18" s="1568" t="s">
        <v>1357</v>
      </c>
      <c r="H18" s="1568" t="s">
        <v>1358</v>
      </c>
      <c r="I18" s="1575"/>
      <c r="J18" s="1569"/>
      <c r="K18" s="1573"/>
      <c r="L18" s="27"/>
      <c r="M18" s="23"/>
      <c r="N18" s="23"/>
      <c r="O18" s="23"/>
      <c r="P18" s="23"/>
      <c r="Q18" s="23"/>
      <c r="R18" s="23"/>
      <c r="S18" s="23"/>
      <c r="T18" s="23"/>
      <c r="U18" s="23"/>
    </row>
    <row r="19" spans="2:20" ht="39.75" customHeight="1">
      <c r="B19" s="355" t="s">
        <v>84</v>
      </c>
      <c r="C19" s="330" t="s">
        <v>229</v>
      </c>
      <c r="D19" s="42" t="s">
        <v>445</v>
      </c>
      <c r="E19" s="337"/>
      <c r="F19" s="1567"/>
      <c r="G19" s="1569"/>
      <c r="H19" s="1569"/>
      <c r="I19" s="1569"/>
      <c r="J19" s="1569"/>
      <c r="K19" s="1573"/>
      <c r="L19" s="23"/>
      <c r="M19" s="23"/>
      <c r="N19" s="23"/>
      <c r="O19" s="23"/>
      <c r="P19" s="23"/>
      <c r="Q19" s="23"/>
      <c r="R19" s="23"/>
      <c r="S19" s="23"/>
      <c r="T19" s="23"/>
    </row>
    <row r="20" spans="2:21" ht="33.75" customHeight="1">
      <c r="B20" s="355" t="s">
        <v>85</v>
      </c>
      <c r="C20" s="330" t="s">
        <v>230</v>
      </c>
      <c r="D20" s="20" t="s">
        <v>1223</v>
      </c>
      <c r="E20" s="337" t="s">
        <v>210</v>
      </c>
      <c r="F20" s="1567"/>
      <c r="G20" s="1569"/>
      <c r="H20" s="1569"/>
      <c r="I20" s="1569"/>
      <c r="J20" s="1568"/>
      <c r="K20" s="1570"/>
      <c r="L20" s="1585"/>
      <c r="M20" s="23"/>
      <c r="N20" s="23"/>
      <c r="O20" s="23"/>
      <c r="P20" s="23"/>
      <c r="Q20" s="23"/>
      <c r="R20" s="23"/>
      <c r="S20" s="23"/>
      <c r="T20" s="23"/>
      <c r="U20" s="23"/>
    </row>
    <row r="21" spans="2:21" ht="38.25" customHeight="1">
      <c r="B21" s="355" t="s">
        <v>86</v>
      </c>
      <c r="C21" s="330" t="s">
        <v>231</v>
      </c>
      <c r="D21" s="20" t="s">
        <v>446</v>
      </c>
      <c r="E21" s="337" t="s">
        <v>209</v>
      </c>
      <c r="F21" s="1567"/>
      <c r="G21" s="1569"/>
      <c r="H21" s="1569"/>
      <c r="I21" s="1569"/>
      <c r="J21" s="1568"/>
      <c r="K21" s="1570"/>
      <c r="L21" s="1585"/>
      <c r="M21" s="23"/>
      <c r="N21" s="23"/>
      <c r="O21" s="23"/>
      <c r="P21" s="23"/>
      <c r="Q21" s="23"/>
      <c r="R21" s="23"/>
      <c r="S21" s="23"/>
      <c r="T21" s="23"/>
      <c r="U21" s="23"/>
    </row>
    <row r="22" spans="2:21" ht="39.75" customHeight="1">
      <c r="B22" s="355" t="s">
        <v>1227</v>
      </c>
      <c r="C22" s="333" t="s">
        <v>1094</v>
      </c>
      <c r="D22" s="329" t="s">
        <v>1096</v>
      </c>
      <c r="E22" s="337" t="s">
        <v>209</v>
      </c>
      <c r="F22" s="1576"/>
      <c r="G22" s="1569"/>
      <c r="H22" s="1569"/>
      <c r="I22" s="1569"/>
      <c r="J22" s="1575"/>
      <c r="K22" s="1577"/>
      <c r="L22" s="1585"/>
      <c r="M22" s="23"/>
      <c r="N22" s="23"/>
      <c r="O22" s="23"/>
      <c r="P22" s="23"/>
      <c r="Q22" s="23"/>
      <c r="R22" s="23"/>
      <c r="S22" s="23"/>
      <c r="T22" s="23"/>
      <c r="U22" s="23"/>
    </row>
    <row r="23" spans="2:21" ht="39.75" customHeight="1">
      <c r="B23" s="355" t="s">
        <v>1098</v>
      </c>
      <c r="C23" s="333" t="s">
        <v>1095</v>
      </c>
      <c r="D23" s="329" t="s">
        <v>1097</v>
      </c>
      <c r="E23" s="337" t="s">
        <v>209</v>
      </c>
      <c r="F23" s="1576"/>
      <c r="G23" s="1569"/>
      <c r="H23" s="1569"/>
      <c r="I23" s="1569"/>
      <c r="J23" s="1575"/>
      <c r="K23" s="1577"/>
      <c r="L23" s="1585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39.75" customHeight="1">
      <c r="B24" s="355" t="s">
        <v>1099</v>
      </c>
      <c r="C24" s="333" t="s">
        <v>1100</v>
      </c>
      <c r="D24" s="329" t="s">
        <v>1093</v>
      </c>
      <c r="E24" s="337" t="s">
        <v>210</v>
      </c>
      <c r="F24" s="1576"/>
      <c r="G24" s="1569"/>
      <c r="H24" s="1569"/>
      <c r="I24" s="1569"/>
      <c r="J24" s="1575"/>
      <c r="K24" s="1577"/>
      <c r="L24" s="1585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39.75" customHeight="1">
      <c r="B25" s="355" t="s">
        <v>87</v>
      </c>
      <c r="C25" s="330" t="s">
        <v>234</v>
      </c>
      <c r="D25" s="42" t="s">
        <v>447</v>
      </c>
      <c r="E25" s="338" t="s">
        <v>1162</v>
      </c>
      <c r="F25" s="1576"/>
      <c r="G25" s="1575"/>
      <c r="H25" s="1575"/>
      <c r="I25" s="1575"/>
      <c r="J25" s="1569"/>
      <c r="K25" s="1577"/>
      <c r="L25" s="1585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39.75" customHeight="1">
      <c r="B26" s="355" t="s">
        <v>88</v>
      </c>
      <c r="C26" s="330" t="s">
        <v>390</v>
      </c>
      <c r="D26" s="20" t="s">
        <v>448</v>
      </c>
      <c r="E26" s="337" t="s">
        <v>1163</v>
      </c>
      <c r="F26" s="1567"/>
      <c r="G26" s="1568"/>
      <c r="H26" s="1569"/>
      <c r="I26" s="1569"/>
      <c r="J26" s="1568"/>
      <c r="K26" s="1570"/>
      <c r="L26" s="1585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39.75" customHeight="1">
      <c r="B27" s="355" t="s">
        <v>89</v>
      </c>
      <c r="C27" s="330" t="s">
        <v>391</v>
      </c>
      <c r="D27" s="20" t="s">
        <v>449</v>
      </c>
      <c r="E27" s="337" t="s">
        <v>1164</v>
      </c>
      <c r="F27" s="1567"/>
      <c r="G27" s="1568"/>
      <c r="H27" s="1569"/>
      <c r="I27" s="1569"/>
      <c r="J27" s="1568"/>
      <c r="K27" s="1570"/>
      <c r="L27" s="1585"/>
      <c r="M27" s="23"/>
      <c r="N27" s="23"/>
      <c r="O27" s="23"/>
      <c r="P27" s="23"/>
      <c r="Q27" s="23"/>
      <c r="R27" s="23"/>
      <c r="S27" s="23"/>
      <c r="T27" s="23"/>
      <c r="U27" s="23"/>
    </row>
    <row r="28" spans="2:21" ht="39.75" customHeight="1">
      <c r="B28" s="355" t="s">
        <v>90</v>
      </c>
      <c r="C28" s="330" t="s">
        <v>392</v>
      </c>
      <c r="D28" s="20" t="s">
        <v>16</v>
      </c>
      <c r="E28" s="337" t="s">
        <v>1165</v>
      </c>
      <c r="F28" s="1567"/>
      <c r="G28" s="1569"/>
      <c r="H28" s="1569"/>
      <c r="I28" s="1568"/>
      <c r="J28" s="1568"/>
      <c r="K28" s="1570"/>
      <c r="L28" s="1585"/>
      <c r="M28" s="23"/>
      <c r="N28" s="23"/>
      <c r="O28" s="23"/>
      <c r="P28" s="23"/>
      <c r="Q28" s="23"/>
      <c r="R28" s="23"/>
      <c r="S28" s="23"/>
      <c r="T28" s="23"/>
      <c r="U28" s="23"/>
    </row>
    <row r="29" spans="2:21" ht="39.75" customHeight="1">
      <c r="B29" s="355" t="s">
        <v>91</v>
      </c>
      <c r="C29" s="330" t="s">
        <v>393</v>
      </c>
      <c r="D29" s="20" t="s">
        <v>450</v>
      </c>
      <c r="E29" s="337" t="s">
        <v>1166</v>
      </c>
      <c r="F29" s="1567"/>
      <c r="G29" s="1568"/>
      <c r="H29" s="1568"/>
      <c r="I29" s="1569"/>
      <c r="J29" s="1568"/>
      <c r="K29" s="1570"/>
      <c r="L29" s="1585"/>
      <c r="M29" s="23"/>
      <c r="N29" s="23"/>
      <c r="O29" s="23"/>
      <c r="P29" s="23"/>
      <c r="Q29" s="23"/>
      <c r="R29" s="23"/>
      <c r="S29" s="23"/>
      <c r="T29" s="23"/>
      <c r="U29" s="23"/>
    </row>
    <row r="30" spans="2:21" ht="39.75" customHeight="1">
      <c r="B30" s="355" t="s">
        <v>92</v>
      </c>
      <c r="C30" s="330" t="s">
        <v>394</v>
      </c>
      <c r="D30" s="20" t="s">
        <v>451</v>
      </c>
      <c r="E30" s="337" t="s">
        <v>1201</v>
      </c>
      <c r="F30" s="1567"/>
      <c r="G30" s="1569"/>
      <c r="H30" s="1569"/>
      <c r="I30" s="1569"/>
      <c r="J30" s="1568"/>
      <c r="K30" s="1570"/>
      <c r="L30" s="1585"/>
      <c r="M30" s="23"/>
      <c r="N30" s="23"/>
      <c r="O30" s="23"/>
      <c r="P30" s="23"/>
      <c r="Q30" s="23"/>
      <c r="R30" s="23"/>
      <c r="S30" s="23"/>
      <c r="T30" s="23"/>
      <c r="U30" s="23"/>
    </row>
    <row r="31" spans="2:21" ht="39.75" customHeight="1">
      <c r="B31" s="355" t="s">
        <v>1202</v>
      </c>
      <c r="C31" s="333" t="s">
        <v>1199</v>
      </c>
      <c r="D31" s="329" t="s">
        <v>1205</v>
      </c>
      <c r="E31" s="337" t="s">
        <v>1200</v>
      </c>
      <c r="F31" s="1576"/>
      <c r="G31" s="1569"/>
      <c r="H31" s="1569"/>
      <c r="I31" s="1569"/>
      <c r="J31" s="1575"/>
      <c r="K31" s="1577"/>
      <c r="L31" s="1585"/>
      <c r="M31" s="23"/>
      <c r="N31" s="23"/>
      <c r="O31" s="23"/>
      <c r="P31" s="23"/>
      <c r="Q31" s="23"/>
      <c r="R31" s="23"/>
      <c r="S31" s="23"/>
      <c r="T31" s="23"/>
      <c r="U31" s="23"/>
    </row>
    <row r="32" spans="2:21" ht="39.75" customHeight="1">
      <c r="B32" s="355" t="s">
        <v>1203</v>
      </c>
      <c r="C32" s="333" t="s">
        <v>1204</v>
      </c>
      <c r="D32" s="329" t="s">
        <v>1206</v>
      </c>
      <c r="E32" s="337" t="s">
        <v>1200</v>
      </c>
      <c r="F32" s="1576"/>
      <c r="G32" s="1569"/>
      <c r="H32" s="1569"/>
      <c r="I32" s="1569"/>
      <c r="J32" s="1575"/>
      <c r="K32" s="1577"/>
      <c r="L32" s="1585"/>
      <c r="M32" s="23"/>
      <c r="N32" s="23"/>
      <c r="O32" s="23"/>
      <c r="P32" s="23"/>
      <c r="Q32" s="23"/>
      <c r="R32" s="23"/>
      <c r="S32" s="23"/>
      <c r="T32" s="23"/>
      <c r="U32" s="23"/>
    </row>
    <row r="33" spans="2:21" ht="39.75" customHeight="1">
      <c r="B33" s="355" t="s">
        <v>93</v>
      </c>
      <c r="C33" s="330" t="s">
        <v>395</v>
      </c>
      <c r="D33" s="20" t="s">
        <v>452</v>
      </c>
      <c r="E33" s="337"/>
      <c r="F33" s="1576"/>
      <c r="G33" s="1575"/>
      <c r="H33" s="1575"/>
      <c r="I33" s="1575"/>
      <c r="J33" s="1569"/>
      <c r="K33" s="1577"/>
      <c r="L33" s="27"/>
      <c r="M33" s="23"/>
      <c r="N33" s="23"/>
      <c r="O33" s="23"/>
      <c r="P33" s="23"/>
      <c r="Q33" s="23"/>
      <c r="R33" s="23"/>
      <c r="S33" s="23"/>
      <c r="T33" s="23"/>
      <c r="U33" s="23"/>
    </row>
    <row r="34" spans="2:21" ht="39.75" customHeight="1">
      <c r="B34" s="355" t="s">
        <v>94</v>
      </c>
      <c r="C34" s="330" t="s">
        <v>396</v>
      </c>
      <c r="D34" s="21" t="s">
        <v>453</v>
      </c>
      <c r="E34" s="337" t="s">
        <v>1167</v>
      </c>
      <c r="F34" s="1567"/>
      <c r="G34" s="1568"/>
      <c r="H34" s="1569"/>
      <c r="I34" s="1568"/>
      <c r="J34" s="1568"/>
      <c r="K34" s="1570"/>
      <c r="L34" s="1585"/>
      <c r="M34" s="23"/>
      <c r="N34" s="23"/>
      <c r="O34" s="23"/>
      <c r="P34" s="23"/>
      <c r="Q34" s="23"/>
      <c r="R34" s="23"/>
      <c r="S34" s="23"/>
      <c r="T34" s="23"/>
      <c r="U34" s="23"/>
    </row>
    <row r="35" spans="2:19" ht="53.25" customHeight="1">
      <c r="B35" s="362" t="s">
        <v>362</v>
      </c>
      <c r="C35" s="330" t="s">
        <v>414</v>
      </c>
      <c r="D35" s="21" t="s">
        <v>369</v>
      </c>
      <c r="E35" s="339"/>
      <c r="F35" s="1567"/>
      <c r="G35" s="1568"/>
      <c r="H35" s="1569"/>
      <c r="I35" s="1569"/>
      <c r="J35" s="1568"/>
      <c r="K35" s="1570"/>
      <c r="L35" s="23"/>
      <c r="M35" s="23"/>
      <c r="N35" s="23"/>
      <c r="O35" s="23"/>
      <c r="P35" s="23"/>
      <c r="Q35" s="23"/>
      <c r="R35" s="23"/>
      <c r="S35" s="23"/>
    </row>
    <row r="36" spans="2:19" ht="53.25" customHeight="1">
      <c r="B36" s="362" t="s">
        <v>372</v>
      </c>
      <c r="C36" s="330" t="s">
        <v>413</v>
      </c>
      <c r="D36" s="21" t="s">
        <v>370</v>
      </c>
      <c r="E36" s="339"/>
      <c r="F36" s="1567"/>
      <c r="G36" s="1569"/>
      <c r="H36" s="1569"/>
      <c r="I36" s="1568"/>
      <c r="J36" s="1568"/>
      <c r="K36" s="1570"/>
      <c r="L36" s="23"/>
      <c r="M36" s="23"/>
      <c r="N36" s="23"/>
      <c r="O36" s="23"/>
      <c r="P36" s="23"/>
      <c r="Q36" s="23"/>
      <c r="R36" s="23"/>
      <c r="S36" s="23"/>
    </row>
    <row r="37" spans="2:21" ht="39.75" customHeight="1">
      <c r="B37" s="355" t="s">
        <v>95</v>
      </c>
      <c r="C37" s="330" t="s">
        <v>397</v>
      </c>
      <c r="D37" s="21" t="s">
        <v>454</v>
      </c>
      <c r="E37" s="337" t="s">
        <v>1149</v>
      </c>
      <c r="F37" s="1576"/>
      <c r="G37" s="1568"/>
      <c r="H37" s="1575"/>
      <c r="I37" s="1568"/>
      <c r="J37" s="1568"/>
      <c r="K37" s="1570"/>
      <c r="L37" s="1585"/>
      <c r="M37" s="23"/>
      <c r="N37" s="23"/>
      <c r="O37" s="23"/>
      <c r="P37" s="23"/>
      <c r="Q37" s="23"/>
      <c r="R37" s="23"/>
      <c r="S37" s="23"/>
      <c r="T37" s="23"/>
      <c r="U37" s="23"/>
    </row>
    <row r="38" spans="2:21" ht="54.75" customHeight="1">
      <c r="B38" s="362" t="s">
        <v>373</v>
      </c>
      <c r="C38" s="330" t="s">
        <v>416</v>
      </c>
      <c r="D38" s="21" t="s">
        <v>369</v>
      </c>
      <c r="E38" s="339"/>
      <c r="F38" s="1576"/>
      <c r="G38" s="1568"/>
      <c r="H38" s="1575"/>
      <c r="I38" s="1569"/>
      <c r="J38" s="1568"/>
      <c r="K38" s="1570"/>
      <c r="L38" s="1585"/>
      <c r="M38" s="23"/>
      <c r="N38" s="23"/>
      <c r="O38" s="23"/>
      <c r="P38" s="23"/>
      <c r="Q38" s="23"/>
      <c r="R38" s="23"/>
      <c r="S38" s="23"/>
      <c r="T38" s="23"/>
      <c r="U38" s="23"/>
    </row>
    <row r="39" spans="2:21" ht="54.75" customHeight="1">
      <c r="B39" s="362" t="s">
        <v>374</v>
      </c>
      <c r="C39" s="330" t="s">
        <v>415</v>
      </c>
      <c r="D39" s="21" t="s">
        <v>370</v>
      </c>
      <c r="E39" s="339"/>
      <c r="F39" s="1574"/>
      <c r="G39" s="1575"/>
      <c r="H39" s="1569"/>
      <c r="I39" s="1568"/>
      <c r="J39" s="1568"/>
      <c r="K39" s="1570"/>
      <c r="L39" s="1585"/>
      <c r="M39" s="23"/>
      <c r="N39" s="23"/>
      <c r="O39" s="23"/>
      <c r="P39" s="23"/>
      <c r="Q39" s="23"/>
      <c r="R39" s="23"/>
      <c r="S39" s="23"/>
      <c r="T39" s="23"/>
      <c r="U39" s="23"/>
    </row>
    <row r="40" spans="2:21" ht="39.75" customHeight="1">
      <c r="B40" s="355" t="s">
        <v>96</v>
      </c>
      <c r="C40" s="330" t="s">
        <v>398</v>
      </c>
      <c r="D40" s="21" t="s">
        <v>455</v>
      </c>
      <c r="E40" s="337" t="s">
        <v>1155</v>
      </c>
      <c r="F40" s="1576"/>
      <c r="G40" s="1575"/>
      <c r="H40" s="1568"/>
      <c r="I40" s="1568"/>
      <c r="J40" s="1568"/>
      <c r="K40" s="1570"/>
      <c r="L40" s="1585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53.25" customHeight="1">
      <c r="B41" s="362" t="s">
        <v>375</v>
      </c>
      <c r="C41" s="330" t="s">
        <v>417</v>
      </c>
      <c r="D41" s="21" t="s">
        <v>369</v>
      </c>
      <c r="E41" s="339"/>
      <c r="F41" s="1576"/>
      <c r="G41" s="1575"/>
      <c r="H41" s="1568"/>
      <c r="I41" s="1569"/>
      <c r="J41" s="1568"/>
      <c r="K41" s="1570"/>
      <c r="L41" s="1585"/>
      <c r="M41" s="23"/>
      <c r="N41" s="23"/>
      <c r="O41" s="23"/>
      <c r="P41" s="23"/>
      <c r="Q41" s="23"/>
      <c r="R41" s="23"/>
      <c r="S41" s="23"/>
      <c r="T41" s="23"/>
      <c r="U41" s="23"/>
    </row>
    <row r="42" spans="2:18" ht="53.25" customHeight="1">
      <c r="B42" s="362" t="s">
        <v>376</v>
      </c>
      <c r="C42" s="330" t="s">
        <v>418</v>
      </c>
      <c r="D42" s="21" t="s">
        <v>370</v>
      </c>
      <c r="E42" s="339"/>
      <c r="F42" s="1574"/>
      <c r="G42" s="1569"/>
      <c r="H42" s="1575"/>
      <c r="I42" s="1568"/>
      <c r="J42" s="1568"/>
      <c r="K42" s="1570"/>
      <c r="L42" s="23"/>
      <c r="M42" s="23"/>
      <c r="N42" s="23"/>
      <c r="O42" s="23"/>
      <c r="P42" s="23"/>
      <c r="Q42" s="23"/>
      <c r="R42" s="23"/>
    </row>
    <row r="43" spans="2:17" ht="39.75" customHeight="1">
      <c r="B43" s="355" t="s">
        <v>97</v>
      </c>
      <c r="C43" s="330" t="s">
        <v>399</v>
      </c>
      <c r="D43" s="20" t="s">
        <v>456</v>
      </c>
      <c r="E43" s="337"/>
      <c r="F43" s="1576"/>
      <c r="G43" s="1575"/>
      <c r="H43" s="1575"/>
      <c r="I43" s="1575"/>
      <c r="J43" s="1569"/>
      <c r="K43" s="1577"/>
      <c r="L43" s="23"/>
      <c r="M43" s="23"/>
      <c r="N43" s="23"/>
      <c r="O43" s="23"/>
      <c r="P43" s="23"/>
      <c r="Q43" s="23"/>
    </row>
    <row r="44" spans="2:17" ht="39.75" customHeight="1">
      <c r="B44" s="355" t="s">
        <v>98</v>
      </c>
      <c r="C44" s="330" t="s">
        <v>400</v>
      </c>
      <c r="D44" s="21" t="s">
        <v>457</v>
      </c>
      <c r="E44" s="337" t="s">
        <v>1168</v>
      </c>
      <c r="F44" s="1567"/>
      <c r="G44" s="1575"/>
      <c r="H44" s="1575"/>
      <c r="I44" s="1575"/>
      <c r="J44" s="1568"/>
      <c r="K44" s="1570"/>
      <c r="L44" s="23"/>
      <c r="M44" s="23"/>
      <c r="N44" s="23"/>
      <c r="O44" s="23"/>
      <c r="P44" s="23"/>
      <c r="Q44" s="23"/>
    </row>
    <row r="45" spans="2:17" ht="55.5" customHeight="1">
      <c r="B45" s="355" t="s">
        <v>99</v>
      </c>
      <c r="C45" s="333" t="s">
        <v>1212</v>
      </c>
      <c r="D45" s="21" t="s">
        <v>1176</v>
      </c>
      <c r="E45" s="337" t="s">
        <v>1169</v>
      </c>
      <c r="F45" s="1576"/>
      <c r="G45" s="1568"/>
      <c r="H45" s="1568"/>
      <c r="I45" s="1568"/>
      <c r="J45" s="1569"/>
      <c r="K45" s="1570"/>
      <c r="L45" s="23"/>
      <c r="M45" s="23"/>
      <c r="N45" s="23"/>
      <c r="O45" s="23"/>
      <c r="P45" s="23"/>
      <c r="Q45" s="23"/>
    </row>
    <row r="46" spans="2:17" ht="55.5" customHeight="1">
      <c r="B46" s="355" t="s">
        <v>100</v>
      </c>
      <c r="C46" s="333" t="s">
        <v>1213</v>
      </c>
      <c r="D46" s="21" t="s">
        <v>1177</v>
      </c>
      <c r="E46" s="337" t="s">
        <v>1170</v>
      </c>
      <c r="F46" s="1576"/>
      <c r="G46" s="1568"/>
      <c r="H46" s="1568"/>
      <c r="I46" s="1568"/>
      <c r="J46" s="1569"/>
      <c r="K46" s="1570"/>
      <c r="L46" s="23"/>
      <c r="M46" s="23"/>
      <c r="N46" s="23"/>
      <c r="O46" s="23"/>
      <c r="P46" s="23"/>
      <c r="Q46" s="23"/>
    </row>
    <row r="47" spans="2:17" ht="55.5" customHeight="1">
      <c r="B47" s="355" t="s">
        <v>101</v>
      </c>
      <c r="C47" s="333" t="s">
        <v>401</v>
      </c>
      <c r="D47" s="21" t="s">
        <v>458</v>
      </c>
      <c r="E47" s="337" t="s">
        <v>1150</v>
      </c>
      <c r="F47" s="1576"/>
      <c r="G47" s="1568"/>
      <c r="H47" s="1575"/>
      <c r="I47" s="1575"/>
      <c r="J47" s="1568"/>
      <c r="K47" s="1570"/>
      <c r="L47" s="23"/>
      <c r="M47" s="23"/>
      <c r="N47" s="23"/>
      <c r="O47" s="23"/>
      <c r="P47" s="23"/>
      <c r="Q47" s="23"/>
    </row>
    <row r="48" spans="2:17" ht="55.5" customHeight="1">
      <c r="B48" s="355" t="s">
        <v>102</v>
      </c>
      <c r="C48" s="333" t="s">
        <v>1214</v>
      </c>
      <c r="D48" s="21" t="s">
        <v>1178</v>
      </c>
      <c r="E48" s="337" t="s">
        <v>1151</v>
      </c>
      <c r="F48" s="1576"/>
      <c r="G48" s="1568"/>
      <c r="H48" s="1568"/>
      <c r="I48" s="1568"/>
      <c r="J48" s="1569"/>
      <c r="K48" s="1570"/>
      <c r="L48" s="23"/>
      <c r="M48" s="23"/>
      <c r="N48" s="23"/>
      <c r="O48" s="23"/>
      <c r="P48" s="23"/>
      <c r="Q48" s="23"/>
    </row>
    <row r="49" spans="2:17" ht="55.5" customHeight="1">
      <c r="B49" s="355" t="s">
        <v>103</v>
      </c>
      <c r="C49" s="333" t="s">
        <v>1215</v>
      </c>
      <c r="D49" s="21" t="s">
        <v>1179</v>
      </c>
      <c r="E49" s="337" t="s">
        <v>1152</v>
      </c>
      <c r="F49" s="1576"/>
      <c r="G49" s="1568"/>
      <c r="H49" s="1568"/>
      <c r="I49" s="1568"/>
      <c r="J49" s="1569"/>
      <c r="K49" s="1570"/>
      <c r="L49" s="23"/>
      <c r="M49" s="23"/>
      <c r="N49" s="23"/>
      <c r="O49" s="23"/>
      <c r="P49" s="23"/>
      <c r="Q49" s="23"/>
    </row>
    <row r="50" spans="2:17" ht="55.5" customHeight="1">
      <c r="B50" s="355" t="s">
        <v>104</v>
      </c>
      <c r="C50" s="333" t="s">
        <v>402</v>
      </c>
      <c r="D50" s="21" t="s">
        <v>459</v>
      </c>
      <c r="E50" s="337" t="s">
        <v>1156</v>
      </c>
      <c r="F50" s="1576"/>
      <c r="G50" s="1575"/>
      <c r="H50" s="1568"/>
      <c r="I50" s="1575"/>
      <c r="J50" s="1568"/>
      <c r="K50" s="1570"/>
      <c r="L50" s="23"/>
      <c r="M50" s="23"/>
      <c r="N50" s="23"/>
      <c r="O50" s="23"/>
      <c r="P50" s="23"/>
      <c r="Q50" s="23"/>
    </row>
    <row r="51" spans="2:17" ht="55.5" customHeight="1">
      <c r="B51" s="355" t="s">
        <v>105</v>
      </c>
      <c r="C51" s="333" t="s">
        <v>1216</v>
      </c>
      <c r="D51" s="21" t="s">
        <v>1180</v>
      </c>
      <c r="E51" s="337" t="s">
        <v>1157</v>
      </c>
      <c r="F51" s="1576"/>
      <c r="G51" s="1568"/>
      <c r="H51" s="1568"/>
      <c r="I51" s="1568"/>
      <c r="J51" s="1569"/>
      <c r="K51" s="1570"/>
      <c r="L51" s="23"/>
      <c r="M51" s="23"/>
      <c r="N51" s="23"/>
      <c r="O51" s="23"/>
      <c r="P51" s="23"/>
      <c r="Q51" s="23"/>
    </row>
    <row r="52" spans="2:17" ht="55.5" customHeight="1">
      <c r="B52" s="355" t="s">
        <v>106</v>
      </c>
      <c r="C52" s="333" t="s">
        <v>1217</v>
      </c>
      <c r="D52" s="21" t="s">
        <v>1181</v>
      </c>
      <c r="E52" s="337" t="s">
        <v>1158</v>
      </c>
      <c r="F52" s="1576"/>
      <c r="G52" s="1568"/>
      <c r="H52" s="1568"/>
      <c r="I52" s="1568"/>
      <c r="J52" s="1569"/>
      <c r="K52" s="1570"/>
      <c r="L52" s="23"/>
      <c r="M52" s="23"/>
      <c r="N52" s="23"/>
      <c r="O52" s="23"/>
      <c r="P52" s="23"/>
      <c r="Q52" s="23"/>
    </row>
    <row r="53" spans="2:18" ht="55.5" customHeight="1">
      <c r="B53" s="355" t="s">
        <v>107</v>
      </c>
      <c r="C53" s="330" t="s">
        <v>403</v>
      </c>
      <c r="D53" s="20" t="s">
        <v>1182</v>
      </c>
      <c r="E53" s="337"/>
      <c r="F53" s="1576"/>
      <c r="G53" s="1575"/>
      <c r="H53" s="1575"/>
      <c r="I53" s="1575"/>
      <c r="J53" s="1569"/>
      <c r="K53" s="1570"/>
      <c r="L53" s="23"/>
      <c r="M53" s="23"/>
      <c r="N53" s="23"/>
      <c r="O53" s="23"/>
      <c r="P53" s="23"/>
      <c r="Q53" s="23"/>
      <c r="R53" s="23"/>
    </row>
    <row r="54" spans="2:21" ht="55.5" customHeight="1">
      <c r="B54" s="355" t="s">
        <v>108</v>
      </c>
      <c r="C54" s="330" t="s">
        <v>404</v>
      </c>
      <c r="D54" s="21" t="s">
        <v>1183</v>
      </c>
      <c r="E54" s="337" t="s">
        <v>1191</v>
      </c>
      <c r="F54" s="1567"/>
      <c r="G54" s="1568"/>
      <c r="H54" s="1568"/>
      <c r="I54" s="1568"/>
      <c r="J54" s="1568"/>
      <c r="K54" s="1570"/>
      <c r="O54" s="23"/>
      <c r="P54" s="23"/>
      <c r="Q54" s="23"/>
      <c r="R54" s="23"/>
      <c r="S54" s="23"/>
      <c r="T54" s="23"/>
      <c r="U54" s="23"/>
    </row>
    <row r="55" spans="2:21" ht="55.5" customHeight="1">
      <c r="B55" s="355" t="s">
        <v>109</v>
      </c>
      <c r="C55" s="330" t="s">
        <v>405</v>
      </c>
      <c r="D55" s="21" t="s">
        <v>1184</v>
      </c>
      <c r="E55" s="337" t="s">
        <v>1153</v>
      </c>
      <c r="F55" s="1576"/>
      <c r="G55" s="1568"/>
      <c r="H55" s="1568"/>
      <c r="I55" s="1568"/>
      <c r="J55" s="1568"/>
      <c r="K55" s="1570"/>
      <c r="L55" s="1585"/>
      <c r="M55" s="23"/>
      <c r="N55" s="23"/>
      <c r="O55" s="23"/>
      <c r="P55" s="23"/>
      <c r="Q55" s="23"/>
      <c r="R55" s="23"/>
      <c r="S55" s="23"/>
      <c r="T55" s="23"/>
      <c r="U55" s="23"/>
    </row>
    <row r="56" spans="2:21" ht="55.5" customHeight="1">
      <c r="B56" s="355" t="s">
        <v>110</v>
      </c>
      <c r="C56" s="330" t="s">
        <v>406</v>
      </c>
      <c r="D56" s="21" t="s">
        <v>1185</v>
      </c>
      <c r="E56" s="337" t="s">
        <v>1159</v>
      </c>
      <c r="F56" s="1576"/>
      <c r="G56" s="1568"/>
      <c r="H56" s="1568"/>
      <c r="I56" s="1568"/>
      <c r="J56" s="1568"/>
      <c r="K56" s="1570"/>
      <c r="L56" s="1585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55.5" customHeight="1">
      <c r="B57" s="355" t="s">
        <v>111</v>
      </c>
      <c r="C57" s="330" t="s">
        <v>407</v>
      </c>
      <c r="D57" s="20" t="s">
        <v>460</v>
      </c>
      <c r="E57" s="337" t="s">
        <v>1161</v>
      </c>
      <c r="F57" s="1567"/>
      <c r="G57" s="1569"/>
      <c r="H57" s="1569"/>
      <c r="I57" s="1568"/>
      <c r="J57" s="1569"/>
      <c r="K57" s="1570"/>
      <c r="L57" s="1585"/>
      <c r="M57" s="23"/>
      <c r="N57" s="23"/>
      <c r="O57" s="23"/>
      <c r="P57" s="23"/>
      <c r="Q57" s="23"/>
      <c r="R57" s="23"/>
      <c r="S57" s="23"/>
      <c r="T57" s="23"/>
      <c r="U57" s="23"/>
    </row>
    <row r="58" spans="2:21" ht="55.5" customHeight="1">
      <c r="B58" s="355" t="s">
        <v>112</v>
      </c>
      <c r="C58" s="330" t="s">
        <v>408</v>
      </c>
      <c r="D58" s="20" t="s">
        <v>1186</v>
      </c>
      <c r="E58" s="337"/>
      <c r="F58" s="1576"/>
      <c r="G58" s="1575"/>
      <c r="H58" s="1575"/>
      <c r="I58" s="1575"/>
      <c r="J58" s="1569"/>
      <c r="K58" s="1570"/>
      <c r="L58" s="1585"/>
      <c r="M58" s="23"/>
      <c r="N58" s="23"/>
      <c r="O58" s="23"/>
      <c r="P58" s="23"/>
      <c r="Q58" s="23"/>
      <c r="R58" s="23"/>
      <c r="S58" s="23"/>
      <c r="T58" s="23"/>
      <c r="U58" s="23"/>
    </row>
    <row r="59" spans="2:21" ht="55.5" customHeight="1">
      <c r="B59" s="355" t="s">
        <v>113</v>
      </c>
      <c r="C59" s="330" t="s">
        <v>409</v>
      </c>
      <c r="D59" s="21" t="s">
        <v>1187</v>
      </c>
      <c r="E59" s="337" t="s">
        <v>1190</v>
      </c>
      <c r="F59" s="1567"/>
      <c r="G59" s="1568"/>
      <c r="H59" s="1568"/>
      <c r="I59" s="1568"/>
      <c r="J59" s="1568"/>
      <c r="K59" s="1570"/>
      <c r="L59" s="1585"/>
      <c r="M59" s="23"/>
      <c r="N59" s="23"/>
      <c r="O59" s="23"/>
      <c r="P59" s="23"/>
      <c r="Q59" s="23"/>
      <c r="R59" s="23"/>
      <c r="S59" s="23"/>
      <c r="T59" s="23"/>
      <c r="U59" s="23"/>
    </row>
    <row r="60" spans="2:21" ht="55.5" customHeight="1">
      <c r="B60" s="355" t="s">
        <v>114</v>
      </c>
      <c r="C60" s="330" t="s">
        <v>410</v>
      </c>
      <c r="D60" s="21" t="s">
        <v>1188</v>
      </c>
      <c r="E60" s="337" t="s">
        <v>1154</v>
      </c>
      <c r="F60" s="1576"/>
      <c r="G60" s="1568"/>
      <c r="H60" s="1568"/>
      <c r="I60" s="1568"/>
      <c r="J60" s="1568"/>
      <c r="K60" s="1570"/>
      <c r="L60" s="1585"/>
      <c r="M60" s="23"/>
      <c r="N60" s="23"/>
      <c r="O60" s="23"/>
      <c r="P60" s="23"/>
      <c r="Q60" s="23"/>
      <c r="R60" s="23"/>
      <c r="S60" s="23"/>
      <c r="T60" s="23"/>
      <c r="U60" s="23"/>
    </row>
    <row r="61" spans="2:21" ht="55.5" customHeight="1">
      <c r="B61" s="355" t="s">
        <v>115</v>
      </c>
      <c r="C61" s="330" t="s">
        <v>411</v>
      </c>
      <c r="D61" s="21" t="s">
        <v>1189</v>
      </c>
      <c r="E61" s="337" t="s">
        <v>1160</v>
      </c>
      <c r="F61" s="1576"/>
      <c r="G61" s="1568"/>
      <c r="H61" s="1568"/>
      <c r="I61" s="1568"/>
      <c r="J61" s="1568"/>
      <c r="K61" s="1570"/>
      <c r="L61" s="1585"/>
      <c r="M61" s="23"/>
      <c r="N61" s="23"/>
      <c r="O61" s="23"/>
      <c r="P61" s="23"/>
      <c r="Q61" s="23"/>
      <c r="R61" s="23"/>
      <c r="S61" s="23"/>
      <c r="T61" s="23"/>
      <c r="U61" s="23"/>
    </row>
    <row r="62" spans="2:21" ht="55.5" customHeight="1">
      <c r="B62" s="355" t="s">
        <v>1090</v>
      </c>
      <c r="C62" s="333" t="s">
        <v>1091</v>
      </c>
      <c r="D62" s="329" t="s">
        <v>1130</v>
      </c>
      <c r="E62" s="337" t="s">
        <v>1228</v>
      </c>
      <c r="F62" s="1576"/>
      <c r="G62" s="1569"/>
      <c r="H62" s="1569"/>
      <c r="I62" s="1569"/>
      <c r="J62" s="1569"/>
      <c r="K62" s="1570"/>
      <c r="L62" s="1585"/>
      <c r="M62" s="23"/>
      <c r="N62" s="23"/>
      <c r="O62" s="23"/>
      <c r="P62" s="23"/>
      <c r="Q62" s="23"/>
      <c r="R62" s="23"/>
      <c r="S62" s="23"/>
      <c r="T62" s="23"/>
      <c r="U62" s="23"/>
    </row>
    <row r="63" spans="2:21" ht="55.5" customHeight="1" thickBot="1">
      <c r="B63" s="356" t="s">
        <v>116</v>
      </c>
      <c r="C63" s="334" t="s">
        <v>412</v>
      </c>
      <c r="D63" s="44" t="s">
        <v>461</v>
      </c>
      <c r="E63" s="340" t="s">
        <v>1147</v>
      </c>
      <c r="F63" s="1578"/>
      <c r="G63" s="1579"/>
      <c r="H63" s="1579"/>
      <c r="I63" s="1579"/>
      <c r="J63" s="1579"/>
      <c r="K63" s="1580"/>
      <c r="L63" s="1585"/>
      <c r="M63" s="23"/>
      <c r="N63" s="23"/>
      <c r="O63" s="23"/>
      <c r="P63" s="23"/>
      <c r="Q63" s="23"/>
      <c r="R63" s="23"/>
      <c r="S63" s="23"/>
      <c r="T63" s="23"/>
      <c r="U63" s="23"/>
    </row>
  </sheetData>
  <sheetProtection/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landscape" paperSize="9" scale="24" r:id="rId1"/>
  <headerFooter scaleWithDoc="0">
    <oddHeader>&amp;CEN
ANNEX I</oddHeader>
    <oddFooter>&amp;C&amp;P</oddFooter>
  </headerFooter>
  <rowBreaks count="1" manualBreakCount="1">
    <brk id="52" min="1" max="10" man="1"/>
  </rowBreaks>
  <ignoredErrors>
    <ignoredError sqref="B7:B51 F6:K6 C7:C63 B60:B63 B53:B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4">
      <selection activeCell="D28" sqref="D28"/>
    </sheetView>
  </sheetViews>
  <sheetFormatPr defaultColWidth="11.421875" defaultRowHeight="15"/>
  <cols>
    <col min="1" max="1" width="1.7109375" style="34" customWidth="1"/>
    <col min="2" max="2" width="7.28125" style="34" customWidth="1"/>
    <col min="3" max="3" width="11.8515625" style="34" customWidth="1"/>
    <col min="4" max="4" width="77.421875" style="36" customWidth="1"/>
    <col min="5" max="5" width="21.140625" style="36" hidden="1" customWidth="1"/>
    <col min="6" max="6" width="32.7109375" style="36" customWidth="1"/>
    <col min="7" max="7" width="32.7109375" style="37" customWidth="1"/>
    <col min="8" max="9" width="32.7109375" style="36" customWidth="1"/>
    <col min="10" max="10" width="19.57421875" style="36" customWidth="1"/>
    <col min="11" max="11" width="44.140625" style="36" customWidth="1"/>
    <col min="12" max="12" width="76.8515625" style="36" customWidth="1"/>
    <col min="13" max="13" width="27.7109375" style="36" customWidth="1"/>
    <col min="14" max="14" width="37.00390625" style="36" customWidth="1"/>
    <col min="15" max="15" width="17.28125" style="36" customWidth="1"/>
    <col min="16" max="16" width="14.7109375" style="36" customWidth="1"/>
    <col min="17" max="17" width="53.8515625" style="36" customWidth="1"/>
    <col min="18" max="18" width="15.8515625" style="36" customWidth="1"/>
    <col min="19" max="19" width="16.140625" style="36" customWidth="1"/>
    <col min="20" max="20" width="15.00390625" style="36" customWidth="1"/>
    <col min="21" max="21" width="13.421875" style="36" customWidth="1"/>
    <col min="22" max="16384" width="11.421875" style="36" customWidth="1"/>
  </cols>
  <sheetData>
    <row r="1" spans="2:11" ht="26.25" customHeight="1" thickBot="1">
      <c r="B1" s="1784" t="s">
        <v>1302</v>
      </c>
      <c r="C1" s="1785"/>
      <c r="D1" s="1785"/>
      <c r="E1" s="1785"/>
      <c r="F1" s="1785"/>
      <c r="G1" s="1785"/>
      <c r="H1" s="1785"/>
      <c r="I1" s="1785"/>
      <c r="J1" s="1785"/>
      <c r="K1" s="1786"/>
    </row>
    <row r="2" spans="1:3" s="35" customFormat="1" ht="7.5" customHeight="1" thickBot="1">
      <c r="A2" s="45"/>
      <c r="B2" s="45"/>
      <c r="C2" s="45"/>
    </row>
    <row r="3" spans="1:13" s="35" customFormat="1" ht="85.5" customHeight="1">
      <c r="A3" s="45"/>
      <c r="B3" s="1794" t="s">
        <v>371</v>
      </c>
      <c r="C3" s="1795"/>
      <c r="D3" s="1795"/>
      <c r="E3" s="1796" t="s">
        <v>23</v>
      </c>
      <c r="F3" s="1610" t="s">
        <v>206</v>
      </c>
      <c r="G3" s="1610" t="s">
        <v>207</v>
      </c>
      <c r="H3" s="1610" t="s">
        <v>43</v>
      </c>
      <c r="I3" s="1611" t="s">
        <v>52</v>
      </c>
      <c r="J3" s="1610" t="s">
        <v>42</v>
      </c>
      <c r="K3" s="357" t="s">
        <v>205</v>
      </c>
      <c r="M3" s="46"/>
    </row>
    <row r="4" spans="1:13" s="35" customFormat="1" ht="18" customHeight="1">
      <c r="A4" s="45"/>
      <c r="B4" s="1549" t="s">
        <v>75</v>
      </c>
      <c r="C4" s="1542" t="s">
        <v>26</v>
      </c>
      <c r="D4" s="1542" t="s">
        <v>21</v>
      </c>
      <c r="E4" s="1797"/>
      <c r="F4" s="359" t="s">
        <v>24</v>
      </c>
      <c r="G4" s="359" t="s">
        <v>25</v>
      </c>
      <c r="H4" s="359" t="s">
        <v>76</v>
      </c>
      <c r="I4" s="359" t="s">
        <v>77</v>
      </c>
      <c r="J4" s="359" t="s">
        <v>78</v>
      </c>
      <c r="K4" s="360" t="s">
        <v>79</v>
      </c>
      <c r="M4" s="46"/>
    </row>
    <row r="5" spans="1:13" s="35" customFormat="1" ht="39.75" customHeight="1">
      <c r="A5" s="45"/>
      <c r="B5" s="361" t="s">
        <v>24</v>
      </c>
      <c r="C5" s="1546" t="s">
        <v>419</v>
      </c>
      <c r="D5" s="1547" t="s">
        <v>462</v>
      </c>
      <c r="E5" s="1548" t="s">
        <v>1143</v>
      </c>
      <c r="F5" s="1550"/>
      <c r="G5" s="1551"/>
      <c r="H5" s="1552"/>
      <c r="I5" s="1551"/>
      <c r="J5" s="1551"/>
      <c r="K5" s="1568" t="s">
        <v>1359</v>
      </c>
      <c r="M5" s="46"/>
    </row>
    <row r="6" spans="1:13" s="35" customFormat="1" ht="49.5" customHeight="1">
      <c r="A6" s="45"/>
      <c r="B6" s="355" t="s">
        <v>25</v>
      </c>
      <c r="C6" s="363" t="s">
        <v>420</v>
      </c>
      <c r="D6" s="19" t="s">
        <v>1136</v>
      </c>
      <c r="E6" s="341" t="s">
        <v>1144</v>
      </c>
      <c r="F6" s="1553"/>
      <c r="G6" s="1554"/>
      <c r="H6" s="1555"/>
      <c r="I6" s="1554"/>
      <c r="J6" s="1554"/>
      <c r="K6" s="1568" t="s">
        <v>1360</v>
      </c>
      <c r="M6" s="46"/>
    </row>
    <row r="7" spans="1:13" s="35" customFormat="1" ht="24" customHeight="1">
      <c r="A7" s="45"/>
      <c r="B7" s="355" t="s">
        <v>76</v>
      </c>
      <c r="C7" s="363" t="s">
        <v>421</v>
      </c>
      <c r="D7" s="29" t="s">
        <v>463</v>
      </c>
      <c r="E7" s="341" t="s">
        <v>1137</v>
      </c>
      <c r="F7" s="1556"/>
      <c r="G7" s="1557"/>
      <c r="H7" s="1557"/>
      <c r="I7" s="1557"/>
      <c r="J7" s="1557"/>
      <c r="K7" s="1558"/>
      <c r="M7" s="46"/>
    </row>
    <row r="8" spans="1:13" s="35" customFormat="1" ht="24" customHeight="1">
      <c r="A8" s="45"/>
      <c r="B8" s="355" t="s">
        <v>77</v>
      </c>
      <c r="C8" s="363" t="s">
        <v>422</v>
      </c>
      <c r="D8" s="29" t="s">
        <v>464</v>
      </c>
      <c r="E8" s="341" t="s">
        <v>1137</v>
      </c>
      <c r="F8" s="1553"/>
      <c r="G8" s="1557"/>
      <c r="H8" s="1557"/>
      <c r="I8" s="1557"/>
      <c r="J8" s="1557"/>
      <c r="K8" s="1558"/>
      <c r="M8" s="46"/>
    </row>
    <row r="9" spans="1:13" s="35" customFormat="1" ht="49.5" customHeight="1">
      <c r="A9" s="45"/>
      <c r="B9" s="355" t="s">
        <v>78</v>
      </c>
      <c r="C9" s="363" t="s">
        <v>423</v>
      </c>
      <c r="D9" s="29" t="s">
        <v>465</v>
      </c>
      <c r="E9" s="341" t="s">
        <v>1138</v>
      </c>
      <c r="F9" s="1553"/>
      <c r="G9" s="1557"/>
      <c r="H9" s="1557"/>
      <c r="I9" s="1557"/>
      <c r="J9" s="1557"/>
      <c r="K9" s="1558"/>
      <c r="M9" s="46"/>
    </row>
    <row r="10" spans="1:13" s="35" customFormat="1" ht="49.5" customHeight="1">
      <c r="A10" s="45"/>
      <c r="B10" s="355" t="s">
        <v>79</v>
      </c>
      <c r="C10" s="363" t="s">
        <v>424</v>
      </c>
      <c r="D10" s="29" t="s">
        <v>466</v>
      </c>
      <c r="E10" s="341" t="s">
        <v>1139</v>
      </c>
      <c r="F10" s="1553"/>
      <c r="G10" s="1557"/>
      <c r="H10" s="1557"/>
      <c r="I10" s="1557"/>
      <c r="J10" s="1557"/>
      <c r="K10" s="1558"/>
      <c r="M10" s="46"/>
    </row>
    <row r="11" spans="1:13" s="35" customFormat="1" ht="49.5" customHeight="1">
      <c r="A11" s="45"/>
      <c r="B11" s="355" t="s">
        <v>80</v>
      </c>
      <c r="C11" s="363" t="s">
        <v>425</v>
      </c>
      <c r="D11" s="29" t="s">
        <v>467</v>
      </c>
      <c r="E11" s="341" t="s">
        <v>1140</v>
      </c>
      <c r="F11" s="1553"/>
      <c r="G11" s="1557"/>
      <c r="H11" s="1557"/>
      <c r="I11" s="1557"/>
      <c r="J11" s="1557"/>
      <c r="K11" s="1558"/>
      <c r="M11" s="46"/>
    </row>
    <row r="12" spans="1:13" s="35" customFormat="1" ht="24" customHeight="1">
      <c r="A12" s="45"/>
      <c r="B12" s="355" t="s">
        <v>81</v>
      </c>
      <c r="C12" s="363" t="s">
        <v>426</v>
      </c>
      <c r="D12" s="29" t="s">
        <v>468</v>
      </c>
      <c r="E12" s="341" t="s">
        <v>1141</v>
      </c>
      <c r="F12" s="1559"/>
      <c r="G12" s="1557"/>
      <c r="H12" s="1557"/>
      <c r="I12" s="1557"/>
      <c r="J12" s="1557"/>
      <c r="K12" s="1558"/>
      <c r="M12" s="46"/>
    </row>
    <row r="13" spans="1:13" s="35" customFormat="1" ht="39.75" customHeight="1">
      <c r="A13" s="45"/>
      <c r="B13" s="355" t="s">
        <v>82</v>
      </c>
      <c r="C13" s="363" t="s">
        <v>427</v>
      </c>
      <c r="D13" s="1649" t="s">
        <v>1392</v>
      </c>
      <c r="E13" s="341" t="s">
        <v>1145</v>
      </c>
      <c r="F13" s="1553"/>
      <c r="G13" s="1554"/>
      <c r="H13" s="1554"/>
      <c r="I13" s="1554"/>
      <c r="J13" s="1554"/>
      <c r="K13" s="1568" t="s">
        <v>1361</v>
      </c>
      <c r="M13" s="46"/>
    </row>
    <row r="14" spans="1:13" s="35" customFormat="1" ht="24" customHeight="1">
      <c r="A14" s="45"/>
      <c r="B14" s="355" t="s">
        <v>83</v>
      </c>
      <c r="C14" s="363" t="s">
        <v>428</v>
      </c>
      <c r="D14" s="1659" t="s">
        <v>1245</v>
      </c>
      <c r="E14" s="341" t="s">
        <v>1132</v>
      </c>
      <c r="F14" s="1556"/>
      <c r="G14" s="1557"/>
      <c r="H14" s="1557"/>
      <c r="I14" s="1557"/>
      <c r="J14" s="1557"/>
      <c r="K14" s="1558"/>
      <c r="M14" s="46"/>
    </row>
    <row r="15" spans="1:13" s="35" customFormat="1" ht="24" customHeight="1">
      <c r="A15" s="45"/>
      <c r="B15" s="355" t="s">
        <v>84</v>
      </c>
      <c r="C15" s="363" t="s">
        <v>429</v>
      </c>
      <c r="D15" s="1659" t="s">
        <v>1246</v>
      </c>
      <c r="E15" s="341" t="s">
        <v>1132</v>
      </c>
      <c r="F15" s="1553"/>
      <c r="G15" s="1557"/>
      <c r="H15" s="1557"/>
      <c r="I15" s="1557"/>
      <c r="J15" s="1557"/>
      <c r="K15" s="1558"/>
      <c r="M15" s="46"/>
    </row>
    <row r="16" spans="1:13" s="35" customFormat="1" ht="39.75" customHeight="1">
      <c r="A16" s="45"/>
      <c r="B16" s="355" t="s">
        <v>85</v>
      </c>
      <c r="C16" s="363" t="s">
        <v>430</v>
      </c>
      <c r="D16" s="1659" t="s">
        <v>1398</v>
      </c>
      <c r="E16" s="341" t="s">
        <v>1133</v>
      </c>
      <c r="F16" s="1556"/>
      <c r="G16" s="1557"/>
      <c r="H16" s="1557"/>
      <c r="I16" s="1557"/>
      <c r="J16" s="1557"/>
      <c r="K16" s="1558"/>
      <c r="M16" s="46"/>
    </row>
    <row r="17" spans="1:13" s="35" customFormat="1" ht="49.5" customHeight="1">
      <c r="A17" s="45"/>
      <c r="B17" s="355" t="s">
        <v>86</v>
      </c>
      <c r="C17" s="363" t="s">
        <v>431</v>
      </c>
      <c r="D17" s="1659" t="s">
        <v>1399</v>
      </c>
      <c r="E17" s="341" t="s">
        <v>1134</v>
      </c>
      <c r="F17" s="1556"/>
      <c r="G17" s="1557"/>
      <c r="H17" s="1557"/>
      <c r="I17" s="1557"/>
      <c r="J17" s="1557"/>
      <c r="K17" s="1558"/>
      <c r="M17" s="46"/>
    </row>
    <row r="18" spans="1:13" s="35" customFormat="1" ht="49.5" customHeight="1">
      <c r="A18" s="45"/>
      <c r="B18" s="355" t="s">
        <v>87</v>
      </c>
      <c r="C18" s="363" t="s">
        <v>432</v>
      </c>
      <c r="D18" s="1659" t="s">
        <v>1400</v>
      </c>
      <c r="E18" s="341" t="s">
        <v>1135</v>
      </c>
      <c r="F18" s="1556"/>
      <c r="G18" s="1557"/>
      <c r="H18" s="1557"/>
      <c r="I18" s="1557"/>
      <c r="J18" s="1557"/>
      <c r="K18" s="1558"/>
      <c r="M18" s="46"/>
    </row>
    <row r="19" spans="1:13" s="35" customFormat="1" ht="24" customHeight="1" thickBot="1">
      <c r="A19" s="45"/>
      <c r="B19" s="356" t="s">
        <v>88</v>
      </c>
      <c r="C19" s="364" t="s">
        <v>433</v>
      </c>
      <c r="D19" s="47" t="s">
        <v>469</v>
      </c>
      <c r="E19" s="342" t="s">
        <v>1142</v>
      </c>
      <c r="F19" s="1560"/>
      <c r="G19" s="1561"/>
      <c r="H19" s="1561"/>
      <c r="I19" s="1561"/>
      <c r="J19" s="1561"/>
      <c r="K19" s="1562"/>
      <c r="M19" s="46"/>
    </row>
  </sheetData>
  <sheetProtection/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0" horizontalDpi="600" verticalDpi="600" orientation="landscape" pageOrder="overThenDown" paperSize="9" scale="45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70" workbookViewId="0" topLeftCell="A1">
      <selection activeCell="D28" sqref="D28"/>
    </sheetView>
  </sheetViews>
  <sheetFormatPr defaultColWidth="21.140625" defaultRowHeight="15"/>
  <cols>
    <col min="1" max="1" width="1.57421875" style="50" customWidth="1"/>
    <col min="2" max="2" width="4.421875" style="51" bestFit="1" customWidth="1"/>
    <col min="3" max="3" width="7.28125" style="50" bestFit="1" customWidth="1"/>
    <col min="4" max="27" width="18.421875" style="50" customWidth="1"/>
    <col min="28" max="16384" width="21.140625" style="50" customWidth="1"/>
  </cols>
  <sheetData>
    <row r="1" spans="1:2" ht="8.25" customHeight="1" thickBot="1">
      <c r="A1" s="48"/>
      <c r="B1" s="49"/>
    </row>
    <row r="2" spans="2:27" s="1588" customFormat="1" ht="28.5" customHeight="1" thickBot="1">
      <c r="B2" s="1805" t="s">
        <v>1413</v>
      </c>
      <c r="C2" s="1806"/>
      <c r="D2" s="1806"/>
      <c r="E2" s="1806"/>
      <c r="F2" s="1806"/>
      <c r="G2" s="1806"/>
      <c r="H2" s="1806"/>
      <c r="I2" s="1806"/>
      <c r="J2" s="1806"/>
      <c r="K2" s="1806"/>
      <c r="L2" s="1806"/>
      <c r="M2" s="1806"/>
      <c r="N2" s="1806"/>
      <c r="O2" s="1806"/>
      <c r="P2" s="1806"/>
      <c r="Q2" s="1806"/>
      <c r="R2" s="1806"/>
      <c r="S2" s="1807"/>
      <c r="T2" s="1808" t="s">
        <v>1413</v>
      </c>
      <c r="U2" s="1809"/>
      <c r="V2" s="1809"/>
      <c r="W2" s="1809"/>
      <c r="X2" s="1809"/>
      <c r="Y2" s="1809"/>
      <c r="Z2" s="1809"/>
      <c r="AA2" s="1809"/>
    </row>
    <row r="3" spans="2:27" s="369" customFormat="1" ht="9.75" customHeight="1" thickBot="1"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</row>
    <row r="4" spans="2:27" s="366" customFormat="1" ht="21.75" customHeight="1">
      <c r="B4" s="1810"/>
      <c r="C4" s="1703"/>
      <c r="D4" s="1813" t="s">
        <v>1209</v>
      </c>
      <c r="E4" s="1813"/>
      <c r="F4" s="1813"/>
      <c r="G4" s="1813"/>
      <c r="H4" s="1813"/>
      <c r="I4" s="1813"/>
      <c r="J4" s="1813"/>
      <c r="K4" s="1813"/>
      <c r="L4" s="1813"/>
      <c r="M4" s="1813"/>
      <c r="N4" s="1813"/>
      <c r="O4" s="1813"/>
      <c r="P4" s="1813"/>
      <c r="Q4" s="1813"/>
      <c r="R4" s="1813"/>
      <c r="S4" s="1814"/>
      <c r="T4" s="1815" t="s">
        <v>555</v>
      </c>
      <c r="U4" s="1813"/>
      <c r="V4" s="1813"/>
      <c r="W4" s="1816"/>
      <c r="X4" s="1816"/>
      <c r="Y4" s="1816"/>
      <c r="Z4" s="1816"/>
      <c r="AA4" s="1817"/>
    </row>
    <row r="5" spans="2:27" s="366" customFormat="1" ht="30" customHeight="1">
      <c r="B5" s="1811"/>
      <c r="C5" s="1798"/>
      <c r="D5" s="1799" t="s">
        <v>561</v>
      </c>
      <c r="E5" s="1685"/>
      <c r="F5" s="1685"/>
      <c r="G5" s="1685"/>
      <c r="H5" s="1478"/>
      <c r="I5" s="1799" t="s">
        <v>562</v>
      </c>
      <c r="J5" s="1685"/>
      <c r="K5" s="367"/>
      <c r="L5" s="367"/>
      <c r="M5" s="1800"/>
      <c r="N5" s="1801"/>
      <c r="O5" s="1799" t="s">
        <v>563</v>
      </c>
      <c r="P5" s="367"/>
      <c r="Q5" s="367"/>
      <c r="R5" s="367"/>
      <c r="S5" s="1475"/>
      <c r="T5" s="1799" t="s">
        <v>1123</v>
      </c>
      <c r="U5" s="1818"/>
      <c r="V5" s="1819"/>
      <c r="W5" s="1819"/>
      <c r="X5" s="1819"/>
      <c r="Y5" s="1819"/>
      <c r="Z5" s="1819"/>
      <c r="AA5" s="1820"/>
    </row>
    <row r="6" spans="2:27" s="366" customFormat="1" ht="57.75" customHeight="1">
      <c r="B6" s="1811"/>
      <c r="C6" s="1798"/>
      <c r="D6" s="1799"/>
      <c r="E6" s="1802" t="s">
        <v>564</v>
      </c>
      <c r="F6" s="1802" t="s">
        <v>565</v>
      </c>
      <c r="G6" s="1802" t="s">
        <v>566</v>
      </c>
      <c r="H6" s="1802" t="s">
        <v>218</v>
      </c>
      <c r="I6" s="1799"/>
      <c r="J6" s="1802" t="s">
        <v>568</v>
      </c>
      <c r="K6" s="1476"/>
      <c r="L6" s="1477"/>
      <c r="M6" s="1802" t="s">
        <v>569</v>
      </c>
      <c r="N6" s="1802" t="s">
        <v>570</v>
      </c>
      <c r="O6" s="1799"/>
      <c r="P6" s="1802" t="s">
        <v>571</v>
      </c>
      <c r="Q6" s="1802" t="s">
        <v>572</v>
      </c>
      <c r="R6" s="1802" t="s">
        <v>573</v>
      </c>
      <c r="S6" s="1802" t="s">
        <v>574</v>
      </c>
      <c r="T6" s="1799"/>
      <c r="U6" s="1802" t="s">
        <v>575</v>
      </c>
      <c r="V6" s="1802" t="s">
        <v>1125</v>
      </c>
      <c r="W6" s="1802" t="s">
        <v>1124</v>
      </c>
      <c r="X6" s="1802" t="s">
        <v>1126</v>
      </c>
      <c r="Y6" s="1802" t="s">
        <v>1127</v>
      </c>
      <c r="Z6" s="1802" t="s">
        <v>1128</v>
      </c>
      <c r="AA6" s="1821" t="s">
        <v>1129</v>
      </c>
    </row>
    <row r="7" spans="2:27" s="366" customFormat="1" ht="46.5" customHeight="1">
      <c r="B7" s="1811"/>
      <c r="C7" s="1798"/>
      <c r="D7" s="1799"/>
      <c r="E7" s="1803"/>
      <c r="F7" s="1803"/>
      <c r="G7" s="1803"/>
      <c r="H7" s="1803"/>
      <c r="I7" s="1799"/>
      <c r="J7" s="1803"/>
      <c r="K7" s="1802" t="s">
        <v>577</v>
      </c>
      <c r="L7" s="1802" t="s">
        <v>578</v>
      </c>
      <c r="M7" s="1803"/>
      <c r="N7" s="1824"/>
      <c r="O7" s="1799"/>
      <c r="P7" s="1803"/>
      <c r="Q7" s="1803"/>
      <c r="R7" s="1803"/>
      <c r="S7" s="1803"/>
      <c r="T7" s="1799"/>
      <c r="U7" s="1803"/>
      <c r="V7" s="1803"/>
      <c r="W7" s="1803"/>
      <c r="X7" s="1803"/>
      <c r="Y7" s="1803"/>
      <c r="Z7" s="1803"/>
      <c r="AA7" s="1822"/>
    </row>
    <row r="8" spans="2:27" s="366" customFormat="1" ht="134.25" customHeight="1">
      <c r="B8" s="1811"/>
      <c r="C8" s="1798"/>
      <c r="D8" s="1799"/>
      <c r="E8" s="1804"/>
      <c r="F8" s="1804"/>
      <c r="G8" s="1804"/>
      <c r="H8" s="1804"/>
      <c r="I8" s="1799"/>
      <c r="J8" s="1804"/>
      <c r="K8" s="1804"/>
      <c r="L8" s="1804"/>
      <c r="M8" s="1804"/>
      <c r="N8" s="1825"/>
      <c r="O8" s="1799"/>
      <c r="P8" s="1804"/>
      <c r="Q8" s="1804"/>
      <c r="R8" s="1804"/>
      <c r="S8" s="1804"/>
      <c r="T8" s="1799"/>
      <c r="U8" s="1804"/>
      <c r="V8" s="1804"/>
      <c r="W8" s="1804"/>
      <c r="X8" s="1804"/>
      <c r="Y8" s="1804"/>
      <c r="Z8" s="1804"/>
      <c r="AA8" s="1823"/>
    </row>
    <row r="9" spans="2:27" s="365" customFormat="1" ht="15.75" customHeight="1">
      <c r="B9" s="1812"/>
      <c r="C9" s="1702"/>
      <c r="D9" s="1699" t="s">
        <v>98</v>
      </c>
      <c r="E9" s="1448" t="s">
        <v>99</v>
      </c>
      <c r="F9" s="1448" t="s">
        <v>100</v>
      </c>
      <c r="G9" s="1448" t="s">
        <v>101</v>
      </c>
      <c r="H9" s="1448" t="s">
        <v>102</v>
      </c>
      <c r="I9" s="1448" t="s">
        <v>103</v>
      </c>
      <c r="J9" s="1448" t="s">
        <v>104</v>
      </c>
      <c r="K9" s="1448" t="s">
        <v>105</v>
      </c>
      <c r="L9" s="1448" t="s">
        <v>106</v>
      </c>
      <c r="M9" s="1448" t="s">
        <v>107</v>
      </c>
      <c r="N9" s="1448" t="s">
        <v>108</v>
      </c>
      <c r="O9" s="1448" t="s">
        <v>109</v>
      </c>
      <c r="P9" s="1448" t="s">
        <v>110</v>
      </c>
      <c r="Q9" s="1448" t="s">
        <v>111</v>
      </c>
      <c r="R9" s="1448" t="s">
        <v>112</v>
      </c>
      <c r="S9" s="1448" t="s">
        <v>113</v>
      </c>
      <c r="T9" s="1448" t="s">
        <v>114</v>
      </c>
      <c r="U9" s="1448" t="s">
        <v>115</v>
      </c>
      <c r="V9" s="1448" t="s">
        <v>116</v>
      </c>
      <c r="W9" s="1448" t="s">
        <v>117</v>
      </c>
      <c r="X9" s="1448" t="s">
        <v>118</v>
      </c>
      <c r="Y9" s="1448" t="s">
        <v>119</v>
      </c>
      <c r="Z9" s="1448" t="s">
        <v>120</v>
      </c>
      <c r="AA9" s="1458" t="s">
        <v>121</v>
      </c>
    </row>
    <row r="10" spans="2:27" ht="39" customHeight="1" thickBot="1">
      <c r="B10" s="1700" t="s">
        <v>24</v>
      </c>
      <c r="C10" s="1701" t="s">
        <v>585</v>
      </c>
      <c r="D10" s="1691"/>
      <c r="E10" s="1692"/>
      <c r="F10" s="1692"/>
      <c r="G10" s="1692"/>
      <c r="H10" s="1693"/>
      <c r="I10" s="1694"/>
      <c r="J10" s="1695"/>
      <c r="K10" s="1695"/>
      <c r="L10" s="1695"/>
      <c r="M10" s="1696"/>
      <c r="N10" s="1694"/>
      <c r="O10" s="1695"/>
      <c r="P10" s="1695"/>
      <c r="Q10" s="1695"/>
      <c r="R10" s="1695"/>
      <c r="S10" s="1696"/>
      <c r="T10" s="1694"/>
      <c r="U10" s="1697"/>
      <c r="V10" s="1697"/>
      <c r="W10" s="1697"/>
      <c r="X10" s="1697"/>
      <c r="Y10" s="1697"/>
      <c r="Z10" s="1697"/>
      <c r="AA10" s="1698"/>
    </row>
  </sheetData>
  <sheetProtection/>
  <mergeCells count="32">
    <mergeCell ref="U5:AA5"/>
    <mergeCell ref="E6:E8"/>
    <mergeCell ref="F6:F8"/>
    <mergeCell ref="D5:D8"/>
    <mergeCell ref="U6:U8"/>
    <mergeCell ref="T5:T8"/>
    <mergeCell ref="K7:K8"/>
    <mergeCell ref="L7:L8"/>
    <mergeCell ref="AA6:AA8"/>
    <mergeCell ref="N6:N8"/>
    <mergeCell ref="B2:S2"/>
    <mergeCell ref="V6:V8"/>
    <mergeCell ref="J6:J8"/>
    <mergeCell ref="M6:M8"/>
    <mergeCell ref="Y6:Y8"/>
    <mergeCell ref="Z6:Z8"/>
    <mergeCell ref="T2:AA2"/>
    <mergeCell ref="B4:B9"/>
    <mergeCell ref="D4:S4"/>
    <mergeCell ref="T4:AA4"/>
    <mergeCell ref="P6:P8"/>
    <mergeCell ref="Q6:Q8"/>
    <mergeCell ref="R6:R8"/>
    <mergeCell ref="S6:S8"/>
    <mergeCell ref="W6:W8"/>
    <mergeCell ref="X6:X8"/>
    <mergeCell ref="C5:C8"/>
    <mergeCell ref="I5:I8"/>
    <mergeCell ref="M5:N5"/>
    <mergeCell ref="O5:O8"/>
    <mergeCell ref="G6:G8"/>
    <mergeCell ref="H6:H8"/>
  </mergeCells>
  <printOptions/>
  <pageMargins left="0.7" right="0.7" top="0.75" bottom="0.75" header="0.3" footer="0.3"/>
  <pageSetup horizontalDpi="600" verticalDpi="600" orientation="landscape" paperSize="9" scale="42" r:id="rId1"/>
  <headerFooter>
    <oddHeader>&amp;CEN
ANNEX 1</oddHeader>
    <oddFooter>&amp;C&amp;P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X11"/>
  <sheetViews>
    <sheetView showGridLines="0" view="pageBreakPreview" zoomScale="60" zoomScaleNormal="80" zoomScalePageLayoutView="70" workbookViewId="0" topLeftCell="A1">
      <selection activeCell="E5" sqref="E5:E8"/>
    </sheetView>
  </sheetViews>
  <sheetFormatPr defaultColWidth="21.140625" defaultRowHeight="15"/>
  <cols>
    <col min="1" max="1" width="1.57421875" style="50" customWidth="1"/>
    <col min="2" max="4" width="12.8515625" style="50" customWidth="1"/>
    <col min="5" max="5" width="15.00390625" style="50" customWidth="1"/>
    <col min="6" max="6" width="17.140625" style="50" customWidth="1"/>
    <col min="7" max="7" width="15.28125" style="50" customWidth="1"/>
    <col min="8" max="9" width="15.00390625" style="50" customWidth="1"/>
    <col min="10" max="11" width="18.421875" style="50" customWidth="1"/>
    <col min="12" max="12" width="17.00390625" style="50" customWidth="1"/>
    <col min="13" max="13" width="15.421875" style="50" customWidth="1"/>
    <col min="14" max="14" width="14.7109375" style="50" customWidth="1"/>
    <col min="15" max="15" width="18.421875" style="50" customWidth="1"/>
    <col min="16" max="16" width="21.8515625" style="50" customWidth="1"/>
    <col min="17" max="50" width="18.421875" style="50" customWidth="1"/>
    <col min="51" max="16384" width="21.140625" style="50" customWidth="1"/>
  </cols>
  <sheetData>
    <row r="1" ht="8.25" customHeight="1" thickBot="1">
      <c r="A1" s="48"/>
    </row>
    <row r="2" spans="2:50" s="1588" customFormat="1" ht="28.5" customHeight="1" thickBot="1">
      <c r="B2" s="1809" t="s">
        <v>1412</v>
      </c>
      <c r="C2" s="1809"/>
      <c r="D2" s="1809"/>
      <c r="E2" s="1809"/>
      <c r="F2" s="1809"/>
      <c r="G2" s="1809"/>
      <c r="H2" s="1809"/>
      <c r="I2" s="1809"/>
      <c r="J2" s="1809"/>
      <c r="K2" s="1809"/>
      <c r="L2" s="1809"/>
      <c r="M2" s="1809"/>
      <c r="N2" s="1826" t="s">
        <v>1412</v>
      </c>
      <c r="O2" s="1826"/>
      <c r="P2" s="1826"/>
      <c r="Q2" s="1826"/>
      <c r="R2" s="1826"/>
      <c r="S2" s="1826"/>
      <c r="T2" s="1826"/>
      <c r="U2" s="1826"/>
      <c r="V2" s="1826"/>
      <c r="W2" s="1826"/>
      <c r="X2" s="1826"/>
      <c r="Y2" s="1826"/>
      <c r="Z2" s="1826"/>
      <c r="AA2" s="1805" t="s">
        <v>1412</v>
      </c>
      <c r="AB2" s="1826"/>
      <c r="AC2" s="1826"/>
      <c r="AD2" s="1826"/>
      <c r="AE2" s="1826"/>
      <c r="AF2" s="1826"/>
      <c r="AG2" s="1826"/>
      <c r="AH2" s="1826"/>
      <c r="AI2" s="1826"/>
      <c r="AJ2" s="1826"/>
      <c r="AK2" s="1826"/>
      <c r="AL2" s="1826"/>
      <c r="AM2" s="1826"/>
      <c r="AN2" s="1826"/>
      <c r="AO2" s="1826"/>
      <c r="AP2" s="1826"/>
      <c r="AQ2" s="1809" t="s">
        <v>1412</v>
      </c>
      <c r="AR2" s="1809"/>
      <c r="AS2" s="1809"/>
      <c r="AT2" s="1809"/>
      <c r="AU2" s="1809"/>
      <c r="AV2" s="1809"/>
      <c r="AW2" s="1809"/>
      <c r="AX2" s="1809"/>
    </row>
    <row r="3" spans="2:50" s="369" customFormat="1" ht="9.75" customHeight="1" thickBot="1"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</row>
    <row r="4" spans="2:50" s="366" customFormat="1" ht="21.75" customHeight="1">
      <c r="B4" s="1827" t="s">
        <v>554</v>
      </c>
      <c r="C4" s="1827"/>
      <c r="D4" s="1827"/>
      <c r="E4" s="1827"/>
      <c r="F4" s="1827"/>
      <c r="G4" s="1827"/>
      <c r="H4" s="1827"/>
      <c r="I4" s="1815" t="s">
        <v>1208</v>
      </c>
      <c r="J4" s="1813"/>
      <c r="K4" s="1813"/>
      <c r="L4" s="1813"/>
      <c r="M4" s="1813"/>
      <c r="N4" s="1813"/>
      <c r="O4" s="1813"/>
      <c r="P4" s="1813"/>
      <c r="Q4" s="1813"/>
      <c r="R4" s="1813"/>
      <c r="S4" s="1813"/>
      <c r="T4" s="1813"/>
      <c r="U4" s="1813"/>
      <c r="V4" s="1813"/>
      <c r="W4" s="1813"/>
      <c r="X4" s="1813"/>
      <c r="Y4" s="1813"/>
      <c r="Z4" s="1814"/>
      <c r="AA4" s="1815" t="s">
        <v>1209</v>
      </c>
      <c r="AB4" s="1813"/>
      <c r="AC4" s="1813"/>
      <c r="AD4" s="1813"/>
      <c r="AE4" s="1813"/>
      <c r="AF4" s="1813"/>
      <c r="AG4" s="1813"/>
      <c r="AH4" s="1813"/>
      <c r="AI4" s="1813"/>
      <c r="AJ4" s="1813"/>
      <c r="AK4" s="1813"/>
      <c r="AL4" s="1813"/>
      <c r="AM4" s="1813"/>
      <c r="AN4" s="1813"/>
      <c r="AO4" s="1813"/>
      <c r="AP4" s="1814"/>
      <c r="AQ4" s="1815" t="s">
        <v>555</v>
      </c>
      <c r="AR4" s="1813"/>
      <c r="AS4" s="1813"/>
      <c r="AT4" s="1816"/>
      <c r="AU4" s="1816"/>
      <c r="AV4" s="1816"/>
      <c r="AW4" s="1816"/>
      <c r="AX4" s="1817"/>
    </row>
    <row r="5" spans="2:50" s="366" customFormat="1" ht="30" customHeight="1">
      <c r="B5" s="1802" t="s">
        <v>556</v>
      </c>
      <c r="C5" s="1802" t="s">
        <v>557</v>
      </c>
      <c r="D5" s="1802" t="s">
        <v>558</v>
      </c>
      <c r="E5" s="1802" t="s">
        <v>1435</v>
      </c>
      <c r="F5" s="1802" t="s">
        <v>1419</v>
      </c>
      <c r="G5" s="1802" t="s">
        <v>559</v>
      </c>
      <c r="H5" s="1802" t="s">
        <v>560</v>
      </c>
      <c r="I5" s="1799" t="s">
        <v>561</v>
      </c>
      <c r="J5" s="367"/>
      <c r="K5" s="367"/>
      <c r="L5" s="367"/>
      <c r="M5" s="367"/>
      <c r="N5" s="1828" t="s">
        <v>41</v>
      </c>
      <c r="O5" s="1453"/>
      <c r="P5" s="1453"/>
      <c r="Q5" s="1453"/>
      <c r="R5" s="1453"/>
      <c r="S5" s="1453"/>
      <c r="T5" s="1456"/>
      <c r="U5" s="1453"/>
      <c r="V5" s="1453"/>
      <c r="W5" s="1453"/>
      <c r="X5" s="1453"/>
      <c r="Y5" s="1456"/>
      <c r="Z5" s="1457"/>
      <c r="AA5" s="1799" t="s">
        <v>561</v>
      </c>
      <c r="AB5" s="1667"/>
      <c r="AC5" s="1667"/>
      <c r="AD5" s="1667"/>
      <c r="AE5" s="1478"/>
      <c r="AF5" s="1799" t="s">
        <v>562</v>
      </c>
      <c r="AG5" s="1667"/>
      <c r="AH5" s="367"/>
      <c r="AI5" s="367"/>
      <c r="AJ5" s="1800"/>
      <c r="AK5" s="1801"/>
      <c r="AL5" s="1799" t="s">
        <v>563</v>
      </c>
      <c r="AM5" s="367"/>
      <c r="AN5" s="367"/>
      <c r="AO5" s="367"/>
      <c r="AP5" s="1475"/>
      <c r="AQ5" s="1799" t="s">
        <v>1123</v>
      </c>
      <c r="AR5" s="1818"/>
      <c r="AS5" s="1819"/>
      <c r="AT5" s="1819"/>
      <c r="AU5" s="1819"/>
      <c r="AV5" s="1819"/>
      <c r="AW5" s="1819"/>
      <c r="AX5" s="1820"/>
    </row>
    <row r="6" spans="2:50" s="366" customFormat="1" ht="57.75" customHeight="1">
      <c r="B6" s="1803"/>
      <c r="C6" s="1803"/>
      <c r="D6" s="1803"/>
      <c r="E6" s="1803"/>
      <c r="F6" s="1803"/>
      <c r="G6" s="1803"/>
      <c r="H6" s="1803"/>
      <c r="I6" s="1799"/>
      <c r="J6" s="1802" t="s">
        <v>564</v>
      </c>
      <c r="K6" s="1802" t="s">
        <v>565</v>
      </c>
      <c r="L6" s="1802" t="s">
        <v>566</v>
      </c>
      <c r="M6" s="1828" t="s">
        <v>218</v>
      </c>
      <c r="N6" s="1829"/>
      <c r="O6" s="1667"/>
      <c r="P6" s="1667"/>
      <c r="Q6" s="1828" t="s">
        <v>567</v>
      </c>
      <c r="R6" s="1454"/>
      <c r="S6" s="1454"/>
      <c r="T6" s="1454"/>
      <c r="U6" s="1454"/>
      <c r="V6" s="1454"/>
      <c r="W6" s="1454"/>
      <c r="X6" s="1455"/>
      <c r="Y6" s="1828" t="s">
        <v>55</v>
      </c>
      <c r="Z6" s="1451"/>
      <c r="AA6" s="1799"/>
      <c r="AB6" s="1802" t="s">
        <v>564</v>
      </c>
      <c r="AC6" s="1802" t="s">
        <v>565</v>
      </c>
      <c r="AD6" s="1802" t="s">
        <v>566</v>
      </c>
      <c r="AE6" s="1802" t="s">
        <v>218</v>
      </c>
      <c r="AF6" s="1799"/>
      <c r="AG6" s="1802" t="s">
        <v>568</v>
      </c>
      <c r="AH6" s="1476"/>
      <c r="AI6" s="1477"/>
      <c r="AJ6" s="1802" t="s">
        <v>569</v>
      </c>
      <c r="AK6" s="1802" t="s">
        <v>570</v>
      </c>
      <c r="AL6" s="1799"/>
      <c r="AM6" s="1802" t="s">
        <v>571</v>
      </c>
      <c r="AN6" s="1802" t="s">
        <v>572</v>
      </c>
      <c r="AO6" s="1802" t="s">
        <v>573</v>
      </c>
      <c r="AP6" s="1802" t="s">
        <v>574</v>
      </c>
      <c r="AQ6" s="1799"/>
      <c r="AR6" s="1802" t="s">
        <v>575</v>
      </c>
      <c r="AS6" s="1802" t="s">
        <v>1125</v>
      </c>
      <c r="AT6" s="1802" t="s">
        <v>1124</v>
      </c>
      <c r="AU6" s="1802" t="s">
        <v>1126</v>
      </c>
      <c r="AV6" s="1802" t="s">
        <v>1127</v>
      </c>
      <c r="AW6" s="1802" t="s">
        <v>1128</v>
      </c>
      <c r="AX6" s="1821" t="s">
        <v>1129</v>
      </c>
    </row>
    <row r="7" spans="2:50" s="366" customFormat="1" ht="46.5" customHeight="1">
      <c r="B7" s="1803"/>
      <c r="C7" s="1803"/>
      <c r="D7" s="1803" t="s">
        <v>576</v>
      </c>
      <c r="E7" s="1803"/>
      <c r="F7" s="1803"/>
      <c r="G7" s="1803"/>
      <c r="H7" s="1803"/>
      <c r="I7" s="1799"/>
      <c r="J7" s="1803"/>
      <c r="K7" s="1803"/>
      <c r="L7" s="1803"/>
      <c r="M7" s="1829"/>
      <c r="N7" s="1829"/>
      <c r="O7" s="1667"/>
      <c r="P7" s="1667"/>
      <c r="Q7" s="1829"/>
      <c r="R7" s="1667"/>
      <c r="S7" s="1667"/>
      <c r="T7" s="1828" t="s">
        <v>10</v>
      </c>
      <c r="U7" s="1453"/>
      <c r="V7" s="1451"/>
      <c r="W7" s="1828" t="s">
        <v>44</v>
      </c>
      <c r="X7" s="1451"/>
      <c r="Y7" s="1829"/>
      <c r="Z7" s="1452"/>
      <c r="AA7" s="1799"/>
      <c r="AB7" s="1803"/>
      <c r="AC7" s="1803"/>
      <c r="AD7" s="1803"/>
      <c r="AE7" s="1803"/>
      <c r="AF7" s="1799"/>
      <c r="AG7" s="1803"/>
      <c r="AH7" s="1802" t="s">
        <v>577</v>
      </c>
      <c r="AI7" s="1802" t="s">
        <v>578</v>
      </c>
      <c r="AJ7" s="1803"/>
      <c r="AK7" s="1824"/>
      <c r="AL7" s="1799"/>
      <c r="AM7" s="1803"/>
      <c r="AN7" s="1803"/>
      <c r="AO7" s="1803"/>
      <c r="AP7" s="1803"/>
      <c r="AQ7" s="1799"/>
      <c r="AR7" s="1803"/>
      <c r="AS7" s="1803"/>
      <c r="AT7" s="1803"/>
      <c r="AU7" s="1803"/>
      <c r="AV7" s="1803"/>
      <c r="AW7" s="1803"/>
      <c r="AX7" s="1822"/>
    </row>
    <row r="8" spans="2:50" s="366" customFormat="1" ht="134.25" customHeight="1">
      <c r="B8" s="1804"/>
      <c r="C8" s="1804"/>
      <c r="D8" s="1804"/>
      <c r="E8" s="1804"/>
      <c r="F8" s="1804"/>
      <c r="G8" s="1804"/>
      <c r="H8" s="1804"/>
      <c r="I8" s="1799"/>
      <c r="J8" s="1804"/>
      <c r="K8" s="1804"/>
      <c r="L8" s="1804"/>
      <c r="M8" s="1830"/>
      <c r="N8" s="1830"/>
      <c r="O8" s="1450" t="s">
        <v>579</v>
      </c>
      <c r="P8" s="1714" t="s">
        <v>1420</v>
      </c>
      <c r="Q8" s="1830"/>
      <c r="R8" s="1450" t="s">
        <v>580</v>
      </c>
      <c r="S8" s="1714" t="s">
        <v>1421</v>
      </c>
      <c r="T8" s="1830"/>
      <c r="U8" s="1450" t="s">
        <v>581</v>
      </c>
      <c r="V8" s="1450" t="s">
        <v>1422</v>
      </c>
      <c r="W8" s="1830"/>
      <c r="X8" s="1450" t="s">
        <v>582</v>
      </c>
      <c r="Y8" s="1830"/>
      <c r="Z8" s="1450" t="s">
        <v>583</v>
      </c>
      <c r="AA8" s="1799"/>
      <c r="AB8" s="1804"/>
      <c r="AC8" s="1804"/>
      <c r="AD8" s="1804"/>
      <c r="AE8" s="1804"/>
      <c r="AF8" s="1799"/>
      <c r="AG8" s="1804"/>
      <c r="AH8" s="1804"/>
      <c r="AI8" s="1804"/>
      <c r="AJ8" s="1804"/>
      <c r="AK8" s="1825"/>
      <c r="AL8" s="1799"/>
      <c r="AM8" s="1804"/>
      <c r="AN8" s="1804"/>
      <c r="AO8" s="1804"/>
      <c r="AP8" s="1804"/>
      <c r="AQ8" s="1799"/>
      <c r="AR8" s="1804"/>
      <c r="AS8" s="1804"/>
      <c r="AT8" s="1804"/>
      <c r="AU8" s="1804"/>
      <c r="AV8" s="1804"/>
      <c r="AW8" s="1804"/>
      <c r="AX8" s="1823"/>
    </row>
    <row r="9" spans="2:50" s="365" customFormat="1" ht="15.75" customHeight="1">
      <c r="B9" s="1448" t="s">
        <v>24</v>
      </c>
      <c r="C9" s="1448" t="s">
        <v>25</v>
      </c>
      <c r="D9" s="1448" t="s">
        <v>584</v>
      </c>
      <c r="E9" s="1448" t="s">
        <v>76</v>
      </c>
      <c r="F9" s="1448" t="s">
        <v>77</v>
      </c>
      <c r="G9" s="1448" t="s">
        <v>78</v>
      </c>
      <c r="H9" s="1449" t="s">
        <v>79</v>
      </c>
      <c r="I9" s="1448" t="s">
        <v>80</v>
      </c>
      <c r="J9" s="1448" t="s">
        <v>81</v>
      </c>
      <c r="K9" s="1448" t="s">
        <v>82</v>
      </c>
      <c r="L9" s="1448" t="s">
        <v>83</v>
      </c>
      <c r="M9" s="1448" t="s">
        <v>84</v>
      </c>
      <c r="N9" s="1448" t="s">
        <v>85</v>
      </c>
      <c r="O9" s="1448" t="s">
        <v>86</v>
      </c>
      <c r="P9" s="1448" t="s">
        <v>87</v>
      </c>
      <c r="Q9" s="1448" t="s">
        <v>88</v>
      </c>
      <c r="R9" s="1448" t="s">
        <v>89</v>
      </c>
      <c r="S9" s="1448" t="s">
        <v>90</v>
      </c>
      <c r="T9" s="1448" t="s">
        <v>91</v>
      </c>
      <c r="U9" s="1448" t="s">
        <v>92</v>
      </c>
      <c r="V9" s="1448" t="s">
        <v>93</v>
      </c>
      <c r="W9" s="1448" t="s">
        <v>94</v>
      </c>
      <c r="X9" s="1448" t="s">
        <v>95</v>
      </c>
      <c r="Y9" s="1448" t="s">
        <v>96</v>
      </c>
      <c r="Z9" s="1448" t="s">
        <v>97</v>
      </c>
      <c r="AA9" s="1448" t="s">
        <v>98</v>
      </c>
      <c r="AB9" s="1448" t="s">
        <v>99</v>
      </c>
      <c r="AC9" s="1448" t="s">
        <v>100</v>
      </c>
      <c r="AD9" s="1448" t="s">
        <v>101</v>
      </c>
      <c r="AE9" s="1448" t="s">
        <v>102</v>
      </c>
      <c r="AF9" s="1448" t="s">
        <v>103</v>
      </c>
      <c r="AG9" s="1448" t="s">
        <v>104</v>
      </c>
      <c r="AH9" s="1448" t="s">
        <v>105</v>
      </c>
      <c r="AI9" s="1448" t="s">
        <v>106</v>
      </c>
      <c r="AJ9" s="1448" t="s">
        <v>107</v>
      </c>
      <c r="AK9" s="1448" t="s">
        <v>108</v>
      </c>
      <c r="AL9" s="1448" t="s">
        <v>109</v>
      </c>
      <c r="AM9" s="1448" t="s">
        <v>110</v>
      </c>
      <c r="AN9" s="1448" t="s">
        <v>111</v>
      </c>
      <c r="AO9" s="1448" t="s">
        <v>112</v>
      </c>
      <c r="AP9" s="1448" t="s">
        <v>113</v>
      </c>
      <c r="AQ9" s="1448" t="s">
        <v>114</v>
      </c>
      <c r="AR9" s="1448" t="s">
        <v>115</v>
      </c>
      <c r="AS9" s="1448" t="s">
        <v>116</v>
      </c>
      <c r="AT9" s="1448" t="s">
        <v>117</v>
      </c>
      <c r="AU9" s="1448" t="s">
        <v>118</v>
      </c>
      <c r="AV9" s="1448" t="s">
        <v>119</v>
      </c>
      <c r="AW9" s="1448" t="s">
        <v>120</v>
      </c>
      <c r="AX9" s="1458" t="s">
        <v>121</v>
      </c>
    </row>
    <row r="10" spans="2:50" ht="39" customHeight="1" thickBot="1">
      <c r="B10" s="1459"/>
      <c r="C10" s="1460"/>
      <c r="D10" s="1460"/>
      <c r="E10" s="1460"/>
      <c r="F10" s="1460"/>
      <c r="G10" s="1461"/>
      <c r="H10" s="1462"/>
      <c r="I10" s="1463"/>
      <c r="J10" s="1464"/>
      <c r="K10" s="1464"/>
      <c r="L10" s="1464"/>
      <c r="M10" s="1465"/>
      <c r="N10" s="1466"/>
      <c r="O10" s="1464"/>
      <c r="P10" s="1464"/>
      <c r="Q10" s="1464"/>
      <c r="R10" s="1464"/>
      <c r="S10" s="1464"/>
      <c r="T10" s="1464"/>
      <c r="U10" s="1464"/>
      <c r="V10" s="1464"/>
      <c r="W10" s="1464"/>
      <c r="X10" s="1464"/>
      <c r="Y10" s="1464"/>
      <c r="Z10" s="1465"/>
      <c r="AA10" s="1466"/>
      <c r="AB10" s="1464"/>
      <c r="AC10" s="1464"/>
      <c r="AD10" s="1464"/>
      <c r="AE10" s="1465"/>
      <c r="AF10" s="1466"/>
      <c r="AG10" s="1464"/>
      <c r="AH10" s="1464"/>
      <c r="AI10" s="1467"/>
      <c r="AJ10" s="1468"/>
      <c r="AK10" s="1471"/>
      <c r="AL10" s="1469"/>
      <c r="AM10" s="1469"/>
      <c r="AN10" s="1469"/>
      <c r="AO10" s="1469"/>
      <c r="AP10" s="1470"/>
      <c r="AQ10" s="1472"/>
      <c r="AR10" s="1473"/>
      <c r="AS10" s="1473"/>
      <c r="AT10" s="1473"/>
      <c r="AU10" s="1473"/>
      <c r="AV10" s="1473"/>
      <c r="AW10" s="1473"/>
      <c r="AX10" s="1474"/>
    </row>
    <row r="11" spans="2:50" ht="105.75" customHeight="1">
      <c r="B11" s="53"/>
      <c r="C11" s="53"/>
      <c r="D11" s="53"/>
      <c r="E11" s="53"/>
      <c r="F11" s="53"/>
      <c r="G11" s="54"/>
      <c r="H11" s="54"/>
      <c r="I11" s="54"/>
      <c r="J11" s="1587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5"/>
      <c r="AA11" s="55"/>
      <c r="AB11" s="54"/>
      <c r="AC11" s="54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</sheetData>
  <sheetProtection/>
  <mergeCells count="51">
    <mergeCell ref="AH7:AH8"/>
    <mergeCell ref="AI7:AI8"/>
    <mergeCell ref="AS6:AS8"/>
    <mergeCell ref="AT6:AT8"/>
    <mergeCell ref="AQ5:AQ8"/>
    <mergeCell ref="AR5:AX5"/>
    <mergeCell ref="AU6:AU8"/>
    <mergeCell ref="AV6:AV8"/>
    <mergeCell ref="AW6:AW8"/>
    <mergeCell ref="AX6:AX8"/>
    <mergeCell ref="AK6:AK8"/>
    <mergeCell ref="AM6:AM8"/>
    <mergeCell ref="AN6:AN8"/>
    <mergeCell ref="AO6:AO8"/>
    <mergeCell ref="AP6:AP8"/>
    <mergeCell ref="AR6:AR8"/>
    <mergeCell ref="J6:J8"/>
    <mergeCell ref="K6:K8"/>
    <mergeCell ref="L6:L8"/>
    <mergeCell ref="M6:M8"/>
    <mergeCell ref="Q6:Q8"/>
    <mergeCell ref="Y6:Y8"/>
    <mergeCell ref="T7:T8"/>
    <mergeCell ref="W7:W8"/>
    <mergeCell ref="N5:N8"/>
    <mergeCell ref="AA5:AA8"/>
    <mergeCell ref="AF5:AF8"/>
    <mergeCell ref="AJ5:AK5"/>
    <mergeCell ref="AL5:AL8"/>
    <mergeCell ref="AD6:AD8"/>
    <mergeCell ref="AE6:AE8"/>
    <mergeCell ref="AG6:AG8"/>
    <mergeCell ref="AJ6:AJ8"/>
    <mergeCell ref="AB6:AB8"/>
    <mergeCell ref="AC6:AC8"/>
    <mergeCell ref="D5:D8"/>
    <mergeCell ref="E5:E8"/>
    <mergeCell ref="F5:F8"/>
    <mergeCell ref="G5:G8"/>
    <mergeCell ref="H5:H8"/>
    <mergeCell ref="I5:I8"/>
    <mergeCell ref="B5:B8"/>
    <mergeCell ref="B2:M2"/>
    <mergeCell ref="N2:Z2"/>
    <mergeCell ref="AA2:AP2"/>
    <mergeCell ref="AQ2:AX2"/>
    <mergeCell ref="B4:H4"/>
    <mergeCell ref="I4:Z4"/>
    <mergeCell ref="AA4:AP4"/>
    <mergeCell ref="AQ4:AX4"/>
    <mergeCell ref="C5:C8"/>
  </mergeCells>
  <printOptions horizontalCentered="1" verticalCentered="1"/>
  <pageMargins left="0.1968503937007874" right="0.15748031496062992" top="0.7480314960629921" bottom="0.7480314960629921" header="0.31496062992125984" footer="0.31496062992125984"/>
  <pageSetup fitToWidth="3" horizontalDpi="600" verticalDpi="600" orientation="landscape" pageOrder="overThenDown" paperSize="9" scale="46" r:id="rId1"/>
  <headerFooter scaleWithDoc="0" alignWithMargins="0">
    <oddHeader>&amp;CEN
ANNEX I</oddHeader>
    <oddFooter>&amp;C&amp;P</oddFooter>
  </headerFooter>
  <colBreaks count="3" manualBreakCount="3">
    <brk id="13" max="65535" man="1"/>
    <brk id="26" max="65535" man="1"/>
    <brk id="42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Strohbach</dc:creator>
  <cp:keywords/>
  <dc:description/>
  <cp:lastModifiedBy>wstrohbach</cp:lastModifiedBy>
  <cp:lastPrinted>2014-10-06T14:40:08Z</cp:lastPrinted>
  <dcterms:created xsi:type="dcterms:W3CDTF">2011-07-27T07:00:35Z</dcterms:created>
  <dcterms:modified xsi:type="dcterms:W3CDTF">2016-03-02T11:42:25Z</dcterms:modified>
  <cp:category/>
  <cp:version/>
  <cp:contentType/>
  <cp:contentStatus/>
</cp:coreProperties>
</file>